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Sheet1!$A$1:$J$52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<sst xmlns="http://schemas.openxmlformats.org/spreadsheetml/2006/main" count="251" uniqueCount="112">
  <si>
    <t>兴仁市中西医结合医院2024年面向全市乡镇卫生院公开考调事业人员成绩总分表</t>
  </si>
  <si>
    <t>序号</t>
  </si>
  <si>
    <t>准考证号</t>
  </si>
  <si>
    <t>性别</t>
  </si>
  <si>
    <t>报考岗位及代码</t>
  </si>
  <si>
    <t>岗位类别</t>
  </si>
  <si>
    <t>笔试分数</t>
  </si>
  <si>
    <t>笔试分数*0.6</t>
  </si>
  <si>
    <t>面试分数</t>
  </si>
  <si>
    <t>面试分数*0.4</t>
  </si>
  <si>
    <t>总成绩</t>
  </si>
  <si>
    <t>备注</t>
  </si>
  <si>
    <t>202412151245</t>
  </si>
  <si>
    <t>男</t>
  </si>
  <si>
    <t>临床科室01</t>
  </si>
  <si>
    <t>专业技术</t>
  </si>
  <si>
    <t>202412151242</t>
  </si>
  <si>
    <t>202412151234</t>
  </si>
  <si>
    <t>202412151201</t>
  </si>
  <si>
    <t>女</t>
  </si>
  <si>
    <t>202412151208</t>
  </si>
  <si>
    <t>202412151251</t>
  </si>
  <si>
    <t>202412151254</t>
  </si>
  <si>
    <t>202412151239</t>
  </si>
  <si>
    <t>202412151215</t>
  </si>
  <si>
    <t>202412151248</t>
  </si>
  <si>
    <t>202412151223</t>
  </si>
  <si>
    <t>临床科室02</t>
  </si>
  <si>
    <t>202412151235</t>
  </si>
  <si>
    <t>202412151229</t>
  </si>
  <si>
    <t>202412151216</t>
  </si>
  <si>
    <t>202412151203</t>
  </si>
  <si>
    <t>临床科室03</t>
  </si>
  <si>
    <t>70.64</t>
  </si>
  <si>
    <t>202412151217</t>
  </si>
  <si>
    <t>缺考</t>
  </si>
  <si>
    <t>202412151252</t>
  </si>
  <si>
    <t>临床科室04</t>
  </si>
  <si>
    <t>78.22</t>
  </si>
  <si>
    <t>202412151271</t>
  </si>
  <si>
    <t>79.47</t>
  </si>
  <si>
    <t>202412151249</t>
  </si>
  <si>
    <t>76.73</t>
  </si>
  <si>
    <t>202412151246</t>
  </si>
  <si>
    <t>79.93</t>
  </si>
  <si>
    <t>202412151265</t>
  </si>
  <si>
    <t>73.57</t>
  </si>
  <si>
    <t>202412151263</t>
  </si>
  <si>
    <t>73.22</t>
  </si>
  <si>
    <t>202412151260</t>
  </si>
  <si>
    <t>75.81</t>
  </si>
  <si>
    <t>202412151230</t>
  </si>
  <si>
    <t>74.22</t>
  </si>
  <si>
    <t>202412151262</t>
  </si>
  <si>
    <t>71.24</t>
  </si>
  <si>
    <t>202412151270</t>
  </si>
  <si>
    <t>74.8</t>
  </si>
  <si>
    <t>202412151266</t>
  </si>
  <si>
    <t>73.3</t>
  </si>
  <si>
    <t>202412151240</t>
  </si>
  <si>
    <t>76.63</t>
  </si>
  <si>
    <t>202412151241</t>
  </si>
  <si>
    <t>检验科05</t>
  </si>
  <si>
    <t>75.28</t>
  </si>
  <si>
    <t>202412151212</t>
  </si>
  <si>
    <t>71.33</t>
  </si>
  <si>
    <t>202412151258</t>
  </si>
  <si>
    <t>72.29</t>
  </si>
  <si>
    <t>202412151244</t>
  </si>
  <si>
    <t>72.8</t>
  </si>
  <si>
    <t>202412151220</t>
  </si>
  <si>
    <t>医学影像科06</t>
  </si>
  <si>
    <t>82.24</t>
  </si>
  <si>
    <t>202412151226</t>
  </si>
  <si>
    <t>76.9</t>
  </si>
  <si>
    <t>202412151213</t>
  </si>
  <si>
    <t>76.47</t>
  </si>
  <si>
    <t>202412151206</t>
  </si>
  <si>
    <t>73.15</t>
  </si>
  <si>
    <t>202412151207</t>
  </si>
  <si>
    <t>药房07</t>
  </si>
  <si>
    <t>81.01</t>
  </si>
  <si>
    <t>202412151214</t>
  </si>
  <si>
    <t>77.71</t>
  </si>
  <si>
    <t>202412151221</t>
  </si>
  <si>
    <t>78.61</t>
  </si>
  <si>
    <t>202412151227</t>
  </si>
  <si>
    <t>72.71</t>
  </si>
  <si>
    <t>202412151238</t>
  </si>
  <si>
    <t>71.65</t>
  </si>
  <si>
    <t>202412151233</t>
  </si>
  <si>
    <t>66.93</t>
  </si>
  <si>
    <t>202412151281</t>
  </si>
  <si>
    <t>院办公室08</t>
  </si>
  <si>
    <t>管理岗位</t>
  </si>
  <si>
    <t>87.46</t>
  </si>
  <si>
    <t>202412151280</t>
  </si>
  <si>
    <t>78.44</t>
  </si>
  <si>
    <t>202412151283</t>
  </si>
  <si>
    <t>院办公室09</t>
  </si>
  <si>
    <t>72.44</t>
  </si>
  <si>
    <t>202412151282</t>
  </si>
  <si>
    <t>68.82</t>
  </si>
  <si>
    <t>202412151286</t>
  </si>
  <si>
    <t>财务室10</t>
  </si>
  <si>
    <t>76.72</t>
  </si>
  <si>
    <t>202412151285</t>
  </si>
  <si>
    <t>79.06</t>
  </si>
  <si>
    <t>202412151284</t>
  </si>
  <si>
    <t>72.48</t>
  </si>
  <si>
    <t>202412151287</t>
  </si>
  <si>
    <t>72.20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</si>
</sst>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177" fontId="3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pane ySplit="2" topLeftCell="A3" activePane="bottomLeft" state="frozen"/>
      <selection/>
      <selection pane="bottomLeft" activeCell="N5" sqref="N5"/>
    </sheetView>
  </sheetViews>
  <sheetFormatPr defaultColWidth="9" defaultRowHeight="13.5"/>
  <cols>
    <col min="1" max="1" width="7.06666666666667" style="1" customWidth="1"/>
    <col min="2" max="2" width="18.5916666666667" style="2" customWidth="1"/>
    <col min="3" max="3" width="7.15" style="2" customWidth="1"/>
    <col min="4" max="4" width="19.125" style="2" customWidth="1"/>
    <col min="5" max="5" width="11.5166666666667" style="2" customWidth="1"/>
    <col min="6" max="6" width="11.1333333333333" style="3" customWidth="1"/>
    <col min="7" max="7" width="15.825" style="4" customWidth="1"/>
    <col min="8" max="8" width="11.575" style="3" customWidth="1"/>
    <col min="9" max="9" width="14" style="4" customWidth="1"/>
    <col min="10" max="10" width="8.975" style="4" customWidth="1"/>
    <col min="11" max="11" width="12.5" style="1" customWidth="1"/>
    <col min="12" max="16379" width="9" style="1"/>
    <col min="16380" max="16380" width="9" style="5"/>
    <col min="16381" max="16384" width="9" style="1"/>
  </cols>
  <sheetData>
    <row r="1" s="1" customFormat="1" ht="4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36" customHeight="1" spans="1:1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10" t="s">
        <v>7</v>
      </c>
      <c r="H2" s="9" t="s">
        <v>8</v>
      </c>
      <c r="I2" s="10" t="s">
        <v>9</v>
      </c>
      <c r="J2" s="10" t="s">
        <v>10</v>
      </c>
      <c r="K2" s="7" t="s">
        <v>11</v>
      </c>
    </row>
    <row r="3" s="1" customFormat="1" ht="31" customHeight="1" spans="1:11">
      <c r="A3" s="11">
        <v>1</v>
      </c>
      <c r="B3" s="12" t="s">
        <v>12</v>
      </c>
      <c r="C3" s="13" t="s">
        <v>13</v>
      </c>
      <c r="D3" s="12" t="s">
        <v>14</v>
      </c>
      <c r="E3" s="7" t="s">
        <v>15</v>
      </c>
      <c r="F3" s="14">
        <v>86.02</v>
      </c>
      <c r="G3" s="10">
        <f>F3*0.6</f>
        <v>51.612</v>
      </c>
      <c r="H3" s="15">
        <v>75.66</v>
      </c>
      <c r="I3" s="10">
        <f>H3*0.4</f>
        <v>30.264</v>
      </c>
      <c r="J3" s="10">
        <f t="shared" ref="J3:J52" si="0">G3+I3</f>
        <v>81.876</v>
      </c>
      <c r="K3" s="22"/>
    </row>
    <row r="4" s="1" customFormat="1" ht="31" customHeight="1" spans="1:11">
      <c r="A4" s="11">
        <v>2</v>
      </c>
      <c r="B4" s="12" t="s">
        <v>16</v>
      </c>
      <c r="C4" s="13" t="s">
        <v>13</v>
      </c>
      <c r="D4" s="12" t="s">
        <v>14</v>
      </c>
      <c r="E4" s="7" t="s">
        <v>15</v>
      </c>
      <c r="F4" s="14">
        <v>82</v>
      </c>
      <c r="G4" s="10">
        <f t="shared" ref="G4:G35" si="1">F4*0.6</f>
        <v>49.2</v>
      </c>
      <c r="H4" s="15">
        <v>79.72</v>
      </c>
      <c r="I4" s="10">
        <f t="shared" ref="I4:I17" si="2">H4*0.4</f>
        <v>31.888</v>
      </c>
      <c r="J4" s="10">
        <f t="shared" si="0"/>
        <v>81.088</v>
      </c>
      <c r="K4" s="22"/>
    </row>
    <row r="5" s="1" customFormat="1" ht="31" customHeight="1" spans="1:11">
      <c r="A5" s="11">
        <v>3</v>
      </c>
      <c r="B5" s="12" t="s">
        <v>17</v>
      </c>
      <c r="C5" s="13" t="s">
        <v>13</v>
      </c>
      <c r="D5" s="12" t="s">
        <v>14</v>
      </c>
      <c r="E5" s="7" t="s">
        <v>15</v>
      </c>
      <c r="F5" s="14">
        <v>84.08</v>
      </c>
      <c r="G5" s="10">
        <f t="shared" si="1"/>
        <v>50.448</v>
      </c>
      <c r="H5" s="15">
        <v>75.82</v>
      </c>
      <c r="I5" s="10">
        <f t="shared" si="2"/>
        <v>30.328</v>
      </c>
      <c r="J5" s="10">
        <f t="shared" si="0"/>
        <v>80.776</v>
      </c>
      <c r="K5" s="22"/>
    </row>
    <row r="6" s="1" customFormat="1" ht="31" customHeight="1" spans="1:11">
      <c r="A6" s="11">
        <v>4</v>
      </c>
      <c r="B6" s="12" t="s">
        <v>18</v>
      </c>
      <c r="C6" s="13" t="s">
        <v>19</v>
      </c>
      <c r="D6" s="12" t="s">
        <v>14</v>
      </c>
      <c r="E6" s="7" t="s">
        <v>15</v>
      </c>
      <c r="F6" s="14">
        <v>81.86</v>
      </c>
      <c r="G6" s="10">
        <f t="shared" si="1"/>
        <v>49.116</v>
      </c>
      <c r="H6" s="15">
        <v>70.06</v>
      </c>
      <c r="I6" s="10">
        <f t="shared" si="2"/>
        <v>28.024</v>
      </c>
      <c r="J6" s="10">
        <f t="shared" si="0"/>
        <v>77.14</v>
      </c>
      <c r="K6" s="22"/>
    </row>
    <row r="7" s="1" customFormat="1" ht="31" customHeight="1" spans="1:11">
      <c r="A7" s="11">
        <v>5</v>
      </c>
      <c r="B7" s="12" t="s">
        <v>20</v>
      </c>
      <c r="C7" s="13" t="s">
        <v>19</v>
      </c>
      <c r="D7" s="12" t="s">
        <v>14</v>
      </c>
      <c r="E7" s="7" t="s">
        <v>15</v>
      </c>
      <c r="F7" s="14">
        <v>78.27</v>
      </c>
      <c r="G7" s="10">
        <f t="shared" si="1"/>
        <v>46.962</v>
      </c>
      <c r="H7" s="15">
        <v>68.58</v>
      </c>
      <c r="I7" s="10">
        <f t="shared" si="2"/>
        <v>27.432</v>
      </c>
      <c r="J7" s="10">
        <f t="shared" si="0"/>
        <v>74.394</v>
      </c>
      <c r="K7" s="22"/>
    </row>
    <row r="8" s="1" customFormat="1" ht="31" customHeight="1" spans="1:11">
      <c r="A8" s="11">
        <v>6</v>
      </c>
      <c r="B8" s="12" t="s">
        <v>21</v>
      </c>
      <c r="C8" s="13" t="s">
        <v>19</v>
      </c>
      <c r="D8" s="12" t="s">
        <v>14</v>
      </c>
      <c r="E8" s="7" t="s">
        <v>15</v>
      </c>
      <c r="F8" s="14">
        <v>77.78</v>
      </c>
      <c r="G8" s="10">
        <f t="shared" si="1"/>
        <v>46.668</v>
      </c>
      <c r="H8" s="16">
        <v>69.3</v>
      </c>
      <c r="I8" s="10">
        <f t="shared" si="2"/>
        <v>27.72</v>
      </c>
      <c r="J8" s="10">
        <f t="shared" si="0"/>
        <v>74.388</v>
      </c>
      <c r="K8" s="23"/>
    </row>
    <row r="9" s="1" customFormat="1" ht="31" customHeight="1" spans="1:11">
      <c r="A9" s="11">
        <v>7</v>
      </c>
      <c r="B9" s="12" t="s">
        <v>22</v>
      </c>
      <c r="C9" s="13" t="s">
        <v>19</v>
      </c>
      <c r="D9" s="12" t="s">
        <v>14</v>
      </c>
      <c r="E9" s="7" t="s">
        <v>15</v>
      </c>
      <c r="F9" s="14">
        <v>78.85</v>
      </c>
      <c r="G9" s="10">
        <f t="shared" si="1"/>
        <v>47.31</v>
      </c>
      <c r="H9" s="15">
        <v>64.7</v>
      </c>
      <c r="I9" s="10">
        <f t="shared" si="2"/>
        <v>25.88</v>
      </c>
      <c r="J9" s="10">
        <f t="shared" si="0"/>
        <v>73.19</v>
      </c>
      <c r="K9" s="23"/>
    </row>
    <row r="10" s="1" customFormat="1" ht="31" customHeight="1" spans="1:11">
      <c r="A10" s="11">
        <v>8</v>
      </c>
      <c r="B10" s="12" t="s">
        <v>23</v>
      </c>
      <c r="C10" s="13" t="s">
        <v>19</v>
      </c>
      <c r="D10" s="12" t="s">
        <v>14</v>
      </c>
      <c r="E10" s="7" t="s">
        <v>15</v>
      </c>
      <c r="F10" s="14">
        <v>76.81</v>
      </c>
      <c r="G10" s="10">
        <f t="shared" si="1"/>
        <v>46.086</v>
      </c>
      <c r="H10" s="16">
        <v>62.3</v>
      </c>
      <c r="I10" s="10">
        <f t="shared" si="2"/>
        <v>24.92</v>
      </c>
      <c r="J10" s="10">
        <f t="shared" si="0"/>
        <v>71.006</v>
      </c>
      <c r="K10" s="23"/>
    </row>
    <row r="11" s="1" customFormat="1" ht="31" customHeight="1" spans="1:11">
      <c r="A11" s="11">
        <v>9</v>
      </c>
      <c r="B11" s="12" t="s">
        <v>24</v>
      </c>
      <c r="C11" s="13" t="s">
        <v>19</v>
      </c>
      <c r="D11" s="12" t="s">
        <v>14</v>
      </c>
      <c r="E11" s="7" t="s">
        <v>15</v>
      </c>
      <c r="F11" s="14">
        <v>74.09</v>
      </c>
      <c r="G11" s="10">
        <f t="shared" si="1"/>
        <v>44.454</v>
      </c>
      <c r="H11" s="15">
        <v>62.98</v>
      </c>
      <c r="I11" s="10">
        <f t="shared" si="2"/>
        <v>25.192</v>
      </c>
      <c r="J11" s="10">
        <v>69.64</v>
      </c>
      <c r="K11" s="23"/>
    </row>
    <row r="12" s="1" customFormat="1" ht="31" customHeight="1" spans="1:11">
      <c r="A12" s="11">
        <v>10</v>
      </c>
      <c r="B12" s="12" t="s">
        <v>25</v>
      </c>
      <c r="C12" s="13" t="s">
        <v>13</v>
      </c>
      <c r="D12" s="12" t="s">
        <v>14</v>
      </c>
      <c r="E12" s="7" t="s">
        <v>15</v>
      </c>
      <c r="F12" s="14">
        <v>74.04</v>
      </c>
      <c r="G12" s="10">
        <f t="shared" si="1"/>
        <v>44.424</v>
      </c>
      <c r="H12" s="15">
        <v>0</v>
      </c>
      <c r="I12" s="10">
        <f t="shared" si="2"/>
        <v>0</v>
      </c>
      <c r="J12" s="10">
        <f t="shared" si="0"/>
        <v>44.424</v>
      </c>
      <c r="K12" s="23"/>
    </row>
    <row r="13" s="1" customFormat="1" ht="31" customHeight="1" spans="1:11">
      <c r="A13" s="11">
        <v>11</v>
      </c>
      <c r="B13" s="12" t="s">
        <v>26</v>
      </c>
      <c r="C13" s="13" t="s">
        <v>13</v>
      </c>
      <c r="D13" s="12" t="s">
        <v>27</v>
      </c>
      <c r="E13" s="7" t="s">
        <v>15</v>
      </c>
      <c r="F13" s="14">
        <v>80.62</v>
      </c>
      <c r="G13" s="10">
        <f t="shared" si="1"/>
        <v>48.372</v>
      </c>
      <c r="H13" s="15">
        <v>72.04</v>
      </c>
      <c r="I13" s="10">
        <f t="shared" si="2"/>
        <v>28.816</v>
      </c>
      <c r="J13" s="10">
        <f t="shared" si="0"/>
        <v>77.188</v>
      </c>
      <c r="K13" s="22"/>
    </row>
    <row r="14" s="1" customFormat="1" ht="31" customHeight="1" spans="1:11">
      <c r="A14" s="11">
        <v>12</v>
      </c>
      <c r="B14" s="12" t="s">
        <v>28</v>
      </c>
      <c r="C14" s="13" t="s">
        <v>19</v>
      </c>
      <c r="D14" s="12" t="s">
        <v>27</v>
      </c>
      <c r="E14" s="7" t="s">
        <v>15</v>
      </c>
      <c r="F14" s="14">
        <v>76.25</v>
      </c>
      <c r="G14" s="10">
        <f t="shared" si="1"/>
        <v>45.75</v>
      </c>
      <c r="H14" s="15">
        <v>78.16</v>
      </c>
      <c r="I14" s="10">
        <f t="shared" si="2"/>
        <v>31.264</v>
      </c>
      <c r="J14" s="10">
        <f t="shared" si="0"/>
        <v>77.014</v>
      </c>
      <c r="K14" s="22"/>
    </row>
    <row r="15" s="1" customFormat="1" ht="31" customHeight="1" spans="1:11">
      <c r="A15" s="11">
        <v>13</v>
      </c>
      <c r="B15" s="12" t="s">
        <v>29</v>
      </c>
      <c r="C15" s="13" t="s">
        <v>13</v>
      </c>
      <c r="D15" s="12" t="s">
        <v>27</v>
      </c>
      <c r="E15" s="7" t="s">
        <v>15</v>
      </c>
      <c r="F15" s="14">
        <v>80.92</v>
      </c>
      <c r="G15" s="10">
        <f t="shared" si="1"/>
        <v>48.552</v>
      </c>
      <c r="H15" s="15">
        <v>69.22</v>
      </c>
      <c r="I15" s="10">
        <f t="shared" si="2"/>
        <v>27.688</v>
      </c>
      <c r="J15" s="10">
        <f t="shared" si="0"/>
        <v>76.24</v>
      </c>
      <c r="K15" s="23"/>
    </row>
    <row r="16" s="1" customFormat="1" ht="31" customHeight="1" spans="1:11">
      <c r="A16" s="11">
        <v>14</v>
      </c>
      <c r="B16" s="12" t="s">
        <v>30</v>
      </c>
      <c r="C16" s="13" t="s">
        <v>13</v>
      </c>
      <c r="D16" s="12" t="s">
        <v>27</v>
      </c>
      <c r="E16" s="7" t="s">
        <v>15</v>
      </c>
      <c r="F16" s="14">
        <v>72.21</v>
      </c>
      <c r="G16" s="10">
        <f t="shared" si="1"/>
        <v>43.326</v>
      </c>
      <c r="H16" s="15">
        <v>66.86</v>
      </c>
      <c r="I16" s="10">
        <f t="shared" si="2"/>
        <v>26.744</v>
      </c>
      <c r="J16" s="10">
        <f t="shared" si="0"/>
        <v>70.07</v>
      </c>
      <c r="K16" s="23"/>
    </row>
    <row r="17" s="1" customFormat="1" ht="31" customHeight="1" spans="1:11">
      <c r="A17" s="11">
        <v>15</v>
      </c>
      <c r="B17" s="17" t="s">
        <v>31</v>
      </c>
      <c r="C17" s="13" t="s">
        <v>19</v>
      </c>
      <c r="D17" s="17" t="s">
        <v>32</v>
      </c>
      <c r="E17" s="7" t="s">
        <v>15</v>
      </c>
      <c r="F17" s="14">
        <v>77.71</v>
      </c>
      <c r="G17" s="10">
        <f t="shared" si="1"/>
        <v>46.626</v>
      </c>
      <c r="H17" s="18" t="s">
        <v>33</v>
      </c>
      <c r="I17" s="10">
        <f t="shared" si="2"/>
        <v>28.256</v>
      </c>
      <c r="J17" s="10">
        <v>74.89</v>
      </c>
      <c r="K17" s="22"/>
    </row>
    <row r="18" s="1" customFormat="1" ht="31" customHeight="1" spans="1:11">
      <c r="A18" s="11">
        <v>16</v>
      </c>
      <c r="B18" s="17" t="s">
        <v>34</v>
      </c>
      <c r="C18" s="13" t="s">
        <v>19</v>
      </c>
      <c r="D18" s="17" t="s">
        <v>32</v>
      </c>
      <c r="E18" s="7" t="s">
        <v>15</v>
      </c>
      <c r="F18" s="14">
        <v>67.62</v>
      </c>
      <c r="G18" s="10">
        <f t="shared" si="1"/>
        <v>40.572</v>
      </c>
      <c r="H18" s="18" t="s">
        <v>35</v>
      </c>
      <c r="I18" s="10">
        <v>0</v>
      </c>
      <c r="J18" s="10">
        <f t="shared" si="0"/>
        <v>40.572</v>
      </c>
      <c r="K18" s="22"/>
    </row>
    <row r="19" s="1" customFormat="1" ht="31" customHeight="1" spans="1:11">
      <c r="A19" s="11">
        <v>17</v>
      </c>
      <c r="B19" s="12" t="s">
        <v>36</v>
      </c>
      <c r="C19" s="13" t="s">
        <v>19</v>
      </c>
      <c r="D19" s="19" t="s">
        <v>37</v>
      </c>
      <c r="E19" s="7" t="s">
        <v>15</v>
      </c>
      <c r="F19" s="20" t="s">
        <v>38</v>
      </c>
      <c r="G19" s="10">
        <f t="shared" si="1"/>
        <v>46.932</v>
      </c>
      <c r="H19" s="15">
        <v>74.08</v>
      </c>
      <c r="I19" s="10">
        <f>H19*0.4</f>
        <v>29.632</v>
      </c>
      <c r="J19" s="10">
        <f t="shared" si="0"/>
        <v>76.564</v>
      </c>
      <c r="K19" s="22"/>
    </row>
    <row r="20" s="1" customFormat="1" ht="31" customHeight="1" spans="1:11">
      <c r="A20" s="11">
        <v>18</v>
      </c>
      <c r="B20" s="12" t="s">
        <v>39</v>
      </c>
      <c r="C20" s="13" t="s">
        <v>19</v>
      </c>
      <c r="D20" s="19" t="s">
        <v>37</v>
      </c>
      <c r="E20" s="7" t="s">
        <v>15</v>
      </c>
      <c r="F20" s="18" t="s">
        <v>40</v>
      </c>
      <c r="G20" s="10">
        <f t="shared" si="1"/>
        <v>47.682</v>
      </c>
      <c r="H20" s="16">
        <v>71.7</v>
      </c>
      <c r="I20" s="10">
        <f t="shared" ref="I20:I42" si="3">H20*0.4</f>
        <v>28.68</v>
      </c>
      <c r="J20" s="10">
        <f t="shared" si="0"/>
        <v>76.362</v>
      </c>
      <c r="K20" s="22"/>
    </row>
    <row r="21" s="1" customFormat="1" ht="31" customHeight="1" spans="1:11">
      <c r="A21" s="11">
        <v>19</v>
      </c>
      <c r="B21" s="12" t="s">
        <v>41</v>
      </c>
      <c r="C21" s="13" t="s">
        <v>19</v>
      </c>
      <c r="D21" s="19" t="s">
        <v>37</v>
      </c>
      <c r="E21" s="7" t="s">
        <v>15</v>
      </c>
      <c r="F21" s="20" t="s">
        <v>42</v>
      </c>
      <c r="G21" s="10">
        <f t="shared" si="1"/>
        <v>46.038</v>
      </c>
      <c r="H21" s="15">
        <v>73.82</v>
      </c>
      <c r="I21" s="10">
        <f t="shared" si="3"/>
        <v>29.528</v>
      </c>
      <c r="J21" s="10">
        <f t="shared" si="0"/>
        <v>75.566</v>
      </c>
      <c r="K21" s="22"/>
    </row>
    <row r="22" s="1" customFormat="1" ht="31" customHeight="1" spans="1:11">
      <c r="A22" s="11">
        <v>20</v>
      </c>
      <c r="B22" s="12" t="s">
        <v>43</v>
      </c>
      <c r="C22" s="13" t="s">
        <v>19</v>
      </c>
      <c r="D22" s="19" t="s">
        <v>37</v>
      </c>
      <c r="E22" s="7" t="s">
        <v>15</v>
      </c>
      <c r="F22" s="18" t="s">
        <v>44</v>
      </c>
      <c r="G22" s="10">
        <f t="shared" si="1"/>
        <v>47.958</v>
      </c>
      <c r="H22" s="15">
        <v>68.94</v>
      </c>
      <c r="I22" s="10">
        <f t="shared" si="3"/>
        <v>27.576</v>
      </c>
      <c r="J22" s="10">
        <v>75.54</v>
      </c>
      <c r="K22" s="22"/>
    </row>
    <row r="23" s="1" customFormat="1" ht="31" customHeight="1" spans="1:11">
      <c r="A23" s="11">
        <v>21</v>
      </c>
      <c r="B23" s="12" t="s">
        <v>45</v>
      </c>
      <c r="C23" s="13" t="s">
        <v>19</v>
      </c>
      <c r="D23" s="19" t="s">
        <v>37</v>
      </c>
      <c r="E23" s="7" t="s">
        <v>15</v>
      </c>
      <c r="F23" s="18" t="s">
        <v>46</v>
      </c>
      <c r="G23" s="10">
        <f t="shared" si="1"/>
        <v>44.142</v>
      </c>
      <c r="H23" s="15">
        <v>73.82</v>
      </c>
      <c r="I23" s="10">
        <f t="shared" si="3"/>
        <v>29.528</v>
      </c>
      <c r="J23" s="10">
        <f t="shared" si="0"/>
        <v>73.67</v>
      </c>
      <c r="K23" s="22"/>
    </row>
    <row r="24" s="1" customFormat="1" ht="31" customHeight="1" spans="1:11">
      <c r="A24" s="11">
        <v>22</v>
      </c>
      <c r="B24" s="12" t="s">
        <v>47</v>
      </c>
      <c r="C24" s="13" t="s">
        <v>19</v>
      </c>
      <c r="D24" s="19" t="s">
        <v>37</v>
      </c>
      <c r="E24" s="7" t="s">
        <v>15</v>
      </c>
      <c r="F24" s="20" t="s">
        <v>48</v>
      </c>
      <c r="G24" s="10">
        <f t="shared" si="1"/>
        <v>43.932</v>
      </c>
      <c r="H24" s="15">
        <v>73.86</v>
      </c>
      <c r="I24" s="10">
        <f t="shared" si="3"/>
        <v>29.544</v>
      </c>
      <c r="J24" s="10">
        <v>73.47</v>
      </c>
      <c r="K24" s="22"/>
    </row>
    <row r="25" s="1" customFormat="1" ht="31" customHeight="1" spans="1:11">
      <c r="A25" s="11">
        <v>23</v>
      </c>
      <c r="B25" s="12" t="s">
        <v>49</v>
      </c>
      <c r="C25" s="13" t="s">
        <v>19</v>
      </c>
      <c r="D25" s="19" t="s">
        <v>37</v>
      </c>
      <c r="E25" s="7" t="s">
        <v>15</v>
      </c>
      <c r="F25" s="20" t="s">
        <v>50</v>
      </c>
      <c r="G25" s="10">
        <f t="shared" si="1"/>
        <v>45.486</v>
      </c>
      <c r="H25" s="15">
        <v>65.88</v>
      </c>
      <c r="I25" s="10">
        <f t="shared" si="3"/>
        <v>26.352</v>
      </c>
      <c r="J25" s="10">
        <f t="shared" si="0"/>
        <v>71.838</v>
      </c>
      <c r="K25" s="23"/>
    </row>
    <row r="26" s="1" customFormat="1" ht="31" customHeight="1" spans="1:11">
      <c r="A26" s="11">
        <v>24</v>
      </c>
      <c r="B26" s="12" t="s">
        <v>51</v>
      </c>
      <c r="C26" s="13" t="s">
        <v>19</v>
      </c>
      <c r="D26" s="19" t="s">
        <v>37</v>
      </c>
      <c r="E26" s="7" t="s">
        <v>15</v>
      </c>
      <c r="F26" s="20" t="s">
        <v>52</v>
      </c>
      <c r="G26" s="10">
        <f t="shared" si="1"/>
        <v>44.532</v>
      </c>
      <c r="H26" s="15">
        <v>66.76</v>
      </c>
      <c r="I26" s="10">
        <f t="shared" si="3"/>
        <v>26.704</v>
      </c>
      <c r="J26" s="10">
        <v>71.23</v>
      </c>
      <c r="K26" s="23"/>
    </row>
    <row r="27" s="1" customFormat="1" ht="31" customHeight="1" spans="1:11">
      <c r="A27" s="11">
        <v>25</v>
      </c>
      <c r="B27" s="12" t="s">
        <v>53</v>
      </c>
      <c r="C27" s="13" t="s">
        <v>19</v>
      </c>
      <c r="D27" s="19" t="s">
        <v>37</v>
      </c>
      <c r="E27" s="7" t="s">
        <v>15</v>
      </c>
      <c r="F27" s="20" t="s">
        <v>54</v>
      </c>
      <c r="G27" s="10">
        <f t="shared" si="1"/>
        <v>42.744</v>
      </c>
      <c r="H27" s="15">
        <v>69.26</v>
      </c>
      <c r="I27" s="10">
        <f t="shared" si="3"/>
        <v>27.704</v>
      </c>
      <c r="J27" s="10">
        <v>70.44</v>
      </c>
      <c r="K27" s="23"/>
    </row>
    <row r="28" s="1" customFormat="1" ht="31" customHeight="1" spans="1:11">
      <c r="A28" s="11">
        <v>26</v>
      </c>
      <c r="B28" s="12" t="s">
        <v>55</v>
      </c>
      <c r="C28" s="13" t="s">
        <v>13</v>
      </c>
      <c r="D28" s="19" t="s">
        <v>37</v>
      </c>
      <c r="E28" s="7" t="s">
        <v>15</v>
      </c>
      <c r="F28" s="20" t="s">
        <v>56</v>
      </c>
      <c r="G28" s="10">
        <f t="shared" si="1"/>
        <v>44.88</v>
      </c>
      <c r="H28" s="15">
        <v>55.76</v>
      </c>
      <c r="I28" s="10">
        <f t="shared" si="3"/>
        <v>22.304</v>
      </c>
      <c r="J28" s="10">
        <f t="shared" si="0"/>
        <v>67.184</v>
      </c>
      <c r="K28" s="23"/>
    </row>
    <row r="29" s="1" customFormat="1" ht="31" customHeight="1" spans="1:11">
      <c r="A29" s="11">
        <v>27</v>
      </c>
      <c r="B29" s="12" t="s">
        <v>57</v>
      </c>
      <c r="C29" s="13" t="s">
        <v>19</v>
      </c>
      <c r="D29" s="19" t="s">
        <v>37</v>
      </c>
      <c r="E29" s="7" t="s">
        <v>15</v>
      </c>
      <c r="F29" s="20" t="s">
        <v>58</v>
      </c>
      <c r="G29" s="10">
        <f t="shared" si="1"/>
        <v>43.98</v>
      </c>
      <c r="H29" s="16">
        <v>50.6</v>
      </c>
      <c r="I29" s="10">
        <f t="shared" si="3"/>
        <v>20.24</v>
      </c>
      <c r="J29" s="10">
        <f t="shared" si="0"/>
        <v>64.22</v>
      </c>
      <c r="K29" s="23"/>
    </row>
    <row r="30" s="1" customFormat="1" ht="31" customHeight="1" spans="1:11">
      <c r="A30" s="11">
        <v>28</v>
      </c>
      <c r="B30" s="24" t="s">
        <v>59</v>
      </c>
      <c r="C30" s="21" t="s">
        <v>19</v>
      </c>
      <c r="D30" s="19" t="s">
        <v>37</v>
      </c>
      <c r="E30" s="7" t="s">
        <v>15</v>
      </c>
      <c r="F30" s="20" t="s">
        <v>60</v>
      </c>
      <c r="G30" s="10">
        <f t="shared" si="1"/>
        <v>45.978</v>
      </c>
      <c r="H30" s="16" t="s">
        <v>35</v>
      </c>
      <c r="I30" s="10">
        <v>0</v>
      </c>
      <c r="J30" s="10">
        <f t="shared" si="0"/>
        <v>45.978</v>
      </c>
      <c r="K30" s="23"/>
    </row>
    <row r="31" s="1" customFormat="1" ht="31" customHeight="1" spans="1:11">
      <c r="A31" s="11">
        <v>29</v>
      </c>
      <c r="B31" s="12" t="s">
        <v>61</v>
      </c>
      <c r="C31" s="13" t="s">
        <v>13</v>
      </c>
      <c r="D31" s="21" t="s">
        <v>62</v>
      </c>
      <c r="E31" s="7" t="s">
        <v>15</v>
      </c>
      <c r="F31" s="20" t="s">
        <v>63</v>
      </c>
      <c r="G31" s="10">
        <f t="shared" si="1"/>
        <v>45.168</v>
      </c>
      <c r="H31" s="15">
        <v>67.4</v>
      </c>
      <c r="I31" s="10">
        <f t="shared" si="3"/>
        <v>26.96</v>
      </c>
      <c r="J31" s="10">
        <f t="shared" si="0"/>
        <v>72.128</v>
      </c>
      <c r="K31" s="22"/>
    </row>
    <row r="32" s="1" customFormat="1" ht="31" customHeight="1" spans="1:11">
      <c r="A32" s="11">
        <v>30</v>
      </c>
      <c r="B32" s="12" t="s">
        <v>64</v>
      </c>
      <c r="C32" s="21" t="s">
        <v>19</v>
      </c>
      <c r="D32" s="21" t="s">
        <v>62</v>
      </c>
      <c r="E32" s="7" t="s">
        <v>15</v>
      </c>
      <c r="F32" s="20" t="s">
        <v>65</v>
      </c>
      <c r="G32" s="10">
        <f t="shared" si="1"/>
        <v>42.798</v>
      </c>
      <c r="H32" s="16">
        <v>66.4</v>
      </c>
      <c r="I32" s="10">
        <f t="shared" si="3"/>
        <v>26.56</v>
      </c>
      <c r="J32" s="10">
        <f t="shared" si="0"/>
        <v>69.358</v>
      </c>
      <c r="K32" s="22"/>
    </row>
    <row r="33" s="1" customFormat="1" ht="31" customHeight="1" spans="1:11">
      <c r="A33" s="11">
        <v>31</v>
      </c>
      <c r="B33" s="12" t="s">
        <v>66</v>
      </c>
      <c r="C33" s="21" t="s">
        <v>19</v>
      </c>
      <c r="D33" s="21" t="s">
        <v>62</v>
      </c>
      <c r="E33" s="7" t="s">
        <v>15</v>
      </c>
      <c r="F33" s="20" t="s">
        <v>67</v>
      </c>
      <c r="G33" s="10">
        <f t="shared" si="1"/>
        <v>43.374</v>
      </c>
      <c r="H33" s="15">
        <v>61.16</v>
      </c>
      <c r="I33" s="10">
        <f t="shared" si="3"/>
        <v>24.464</v>
      </c>
      <c r="J33" s="10">
        <v>67.83</v>
      </c>
      <c r="K33" s="23"/>
    </row>
    <row r="34" s="1" customFormat="1" ht="31" customHeight="1" spans="1:11">
      <c r="A34" s="11">
        <v>32</v>
      </c>
      <c r="B34" s="12" t="s">
        <v>68</v>
      </c>
      <c r="C34" s="21" t="s">
        <v>19</v>
      </c>
      <c r="D34" s="21" t="s">
        <v>62</v>
      </c>
      <c r="E34" s="7" t="s">
        <v>15</v>
      </c>
      <c r="F34" s="20" t="s">
        <v>69</v>
      </c>
      <c r="G34" s="10">
        <f t="shared" si="1"/>
        <v>43.68</v>
      </c>
      <c r="H34" s="15">
        <v>60.14</v>
      </c>
      <c r="I34" s="10">
        <f t="shared" si="3"/>
        <v>24.056</v>
      </c>
      <c r="J34" s="10">
        <f t="shared" si="0"/>
        <v>67.736</v>
      </c>
      <c r="K34" s="23"/>
    </row>
    <row r="35" s="1" customFormat="1" ht="31" customHeight="1" spans="1:11">
      <c r="A35" s="11">
        <v>33</v>
      </c>
      <c r="B35" s="12" t="s">
        <v>70</v>
      </c>
      <c r="C35" s="21" t="s">
        <v>19</v>
      </c>
      <c r="D35" s="12" t="s">
        <v>71</v>
      </c>
      <c r="E35" s="7" t="s">
        <v>15</v>
      </c>
      <c r="F35" s="20" t="s">
        <v>72</v>
      </c>
      <c r="G35" s="10">
        <f t="shared" si="1"/>
        <v>49.344</v>
      </c>
      <c r="H35" s="16">
        <v>68.6</v>
      </c>
      <c r="I35" s="10">
        <f t="shared" si="3"/>
        <v>27.44</v>
      </c>
      <c r="J35" s="10">
        <f t="shared" si="0"/>
        <v>76.784</v>
      </c>
      <c r="K35" s="22"/>
    </row>
    <row r="36" s="1" customFormat="1" ht="31" customHeight="1" spans="1:11">
      <c r="A36" s="11">
        <v>34</v>
      </c>
      <c r="B36" s="12" t="s">
        <v>73</v>
      </c>
      <c r="C36" s="13" t="s">
        <v>13</v>
      </c>
      <c r="D36" s="12" t="s">
        <v>71</v>
      </c>
      <c r="E36" s="7" t="s">
        <v>15</v>
      </c>
      <c r="F36" s="20" t="s">
        <v>74</v>
      </c>
      <c r="G36" s="10">
        <f t="shared" ref="G36:G52" si="4">F36*0.6</f>
        <v>46.14</v>
      </c>
      <c r="H36" s="16">
        <v>73.6</v>
      </c>
      <c r="I36" s="10">
        <f t="shared" si="3"/>
        <v>29.44</v>
      </c>
      <c r="J36" s="10">
        <f t="shared" si="0"/>
        <v>75.58</v>
      </c>
      <c r="K36" s="22"/>
    </row>
    <row r="37" s="1" customFormat="1" ht="31" customHeight="1" spans="1:11">
      <c r="A37" s="11">
        <v>35</v>
      </c>
      <c r="B37" s="12" t="s">
        <v>75</v>
      </c>
      <c r="C37" s="13" t="s">
        <v>13</v>
      </c>
      <c r="D37" s="12" t="s">
        <v>71</v>
      </c>
      <c r="E37" s="7" t="s">
        <v>15</v>
      </c>
      <c r="F37" s="20" t="s">
        <v>76</v>
      </c>
      <c r="G37" s="10">
        <f t="shared" si="4"/>
        <v>45.882</v>
      </c>
      <c r="H37" s="15">
        <v>63.92</v>
      </c>
      <c r="I37" s="10">
        <f t="shared" si="3"/>
        <v>25.568</v>
      </c>
      <c r="J37" s="10">
        <f t="shared" si="0"/>
        <v>71.45</v>
      </c>
      <c r="K37" s="23"/>
    </row>
    <row r="38" s="1" customFormat="1" ht="31" customHeight="1" spans="1:11">
      <c r="A38" s="11">
        <v>36</v>
      </c>
      <c r="B38" s="12" t="s">
        <v>77</v>
      </c>
      <c r="C38" s="13" t="s">
        <v>13</v>
      </c>
      <c r="D38" s="12" t="s">
        <v>71</v>
      </c>
      <c r="E38" s="7" t="s">
        <v>15</v>
      </c>
      <c r="F38" s="20" t="s">
        <v>78</v>
      </c>
      <c r="G38" s="10">
        <f t="shared" si="4"/>
        <v>43.89</v>
      </c>
      <c r="H38" s="15">
        <v>65.76</v>
      </c>
      <c r="I38" s="10">
        <f t="shared" si="3"/>
        <v>26.304</v>
      </c>
      <c r="J38" s="10">
        <f t="shared" si="0"/>
        <v>70.194</v>
      </c>
      <c r="K38" s="23"/>
    </row>
    <row r="39" s="1" customFormat="1" ht="31" customHeight="1" spans="1:11">
      <c r="A39" s="11">
        <v>37</v>
      </c>
      <c r="B39" s="12" t="s">
        <v>79</v>
      </c>
      <c r="C39" s="21" t="s">
        <v>19</v>
      </c>
      <c r="D39" s="21" t="s">
        <v>80</v>
      </c>
      <c r="E39" s="7" t="s">
        <v>15</v>
      </c>
      <c r="F39" s="20" t="s">
        <v>81</v>
      </c>
      <c r="G39" s="10">
        <f t="shared" si="4"/>
        <v>48.606</v>
      </c>
      <c r="H39" s="15">
        <v>63.84</v>
      </c>
      <c r="I39" s="10">
        <f t="shared" si="3"/>
        <v>25.536</v>
      </c>
      <c r="J39" s="10">
        <v>74.15</v>
      </c>
      <c r="K39" s="22"/>
    </row>
    <row r="40" s="1" customFormat="1" ht="31" customHeight="1" spans="1:11">
      <c r="A40" s="11">
        <v>38</v>
      </c>
      <c r="B40" s="12" t="s">
        <v>82</v>
      </c>
      <c r="C40" s="21" t="s">
        <v>19</v>
      </c>
      <c r="D40" s="21" t="s">
        <v>80</v>
      </c>
      <c r="E40" s="7" t="s">
        <v>15</v>
      </c>
      <c r="F40" s="20" t="s">
        <v>83</v>
      </c>
      <c r="G40" s="10">
        <f t="shared" si="4"/>
        <v>46.626</v>
      </c>
      <c r="H40" s="15">
        <v>67.74</v>
      </c>
      <c r="I40" s="10">
        <f t="shared" si="3"/>
        <v>27.096</v>
      </c>
      <c r="J40" s="10">
        <v>73.73</v>
      </c>
      <c r="K40" s="22"/>
    </row>
    <row r="41" s="1" customFormat="1" ht="31" customHeight="1" spans="1:11">
      <c r="A41" s="11">
        <v>39</v>
      </c>
      <c r="B41" s="12" t="s">
        <v>84</v>
      </c>
      <c r="C41" s="21" t="s">
        <v>19</v>
      </c>
      <c r="D41" s="21" t="s">
        <v>80</v>
      </c>
      <c r="E41" s="7" t="s">
        <v>15</v>
      </c>
      <c r="F41" s="20" t="s">
        <v>85</v>
      </c>
      <c r="G41" s="10">
        <f t="shared" si="4"/>
        <v>47.166</v>
      </c>
      <c r="H41" s="15">
        <v>61.04</v>
      </c>
      <c r="I41" s="10">
        <f t="shared" si="3"/>
        <v>24.416</v>
      </c>
      <c r="J41" s="10">
        <v>71.59</v>
      </c>
      <c r="K41" s="22"/>
    </row>
    <row r="42" s="1" customFormat="1" ht="31" customHeight="1" spans="1:11">
      <c r="A42" s="11">
        <v>40</v>
      </c>
      <c r="B42" s="12" t="s">
        <v>86</v>
      </c>
      <c r="C42" s="13" t="s">
        <v>13</v>
      </c>
      <c r="D42" s="21" t="s">
        <v>80</v>
      </c>
      <c r="E42" s="7" t="s">
        <v>15</v>
      </c>
      <c r="F42" s="20" t="s">
        <v>87</v>
      </c>
      <c r="G42" s="10">
        <f t="shared" si="4"/>
        <v>43.626</v>
      </c>
      <c r="H42" s="16">
        <v>64</v>
      </c>
      <c r="I42" s="10">
        <f t="shared" si="3"/>
        <v>25.6</v>
      </c>
      <c r="J42" s="10">
        <f t="shared" si="0"/>
        <v>69.226</v>
      </c>
      <c r="K42" s="22"/>
    </row>
    <row r="43" s="1" customFormat="1" ht="31" customHeight="1" spans="1:11">
      <c r="A43" s="11">
        <v>41</v>
      </c>
      <c r="B43" s="13" t="s">
        <v>88</v>
      </c>
      <c r="C43" s="13" t="s">
        <v>13</v>
      </c>
      <c r="D43" s="21" t="s">
        <v>80</v>
      </c>
      <c r="E43" s="7" t="s">
        <v>15</v>
      </c>
      <c r="F43" s="20" t="s">
        <v>89</v>
      </c>
      <c r="G43" s="10">
        <f t="shared" si="4"/>
        <v>42.99</v>
      </c>
      <c r="H43" s="15" t="s">
        <v>35</v>
      </c>
      <c r="I43" s="10">
        <v>0</v>
      </c>
      <c r="J43" s="10">
        <f t="shared" si="0"/>
        <v>42.99</v>
      </c>
      <c r="K43" s="22"/>
    </row>
    <row r="44" s="1" customFormat="1" ht="31" customHeight="1" spans="1:11">
      <c r="A44" s="11">
        <v>42</v>
      </c>
      <c r="B44" s="13" t="s">
        <v>90</v>
      </c>
      <c r="C44" s="13" t="s">
        <v>13</v>
      </c>
      <c r="D44" s="21" t="s">
        <v>80</v>
      </c>
      <c r="E44" s="7" t="s">
        <v>15</v>
      </c>
      <c r="F44" s="20" t="s">
        <v>91</v>
      </c>
      <c r="G44" s="10">
        <f t="shared" si="4"/>
        <v>40.158</v>
      </c>
      <c r="H44" s="15" t="s">
        <v>35</v>
      </c>
      <c r="I44" s="10">
        <v>0</v>
      </c>
      <c r="J44" s="10">
        <f t="shared" si="0"/>
        <v>40.158</v>
      </c>
      <c r="K44" s="22"/>
    </row>
    <row r="45" s="1" customFormat="1" ht="31" customHeight="1" spans="1:11">
      <c r="A45" s="11">
        <v>43</v>
      </c>
      <c r="B45" s="24" t="s">
        <v>92</v>
      </c>
      <c r="C45" s="13" t="s">
        <v>13</v>
      </c>
      <c r="D45" s="12" t="s">
        <v>93</v>
      </c>
      <c r="E45" s="21" t="s">
        <v>94</v>
      </c>
      <c r="F45" s="20" t="s">
        <v>95</v>
      </c>
      <c r="G45" s="10">
        <f t="shared" si="4"/>
        <v>52.476</v>
      </c>
      <c r="H45" s="15">
        <v>75.66</v>
      </c>
      <c r="I45" s="10">
        <f t="shared" ref="I45:I52" si="5">H45*0.4</f>
        <v>30.264</v>
      </c>
      <c r="J45" s="10">
        <f t="shared" si="0"/>
        <v>82.74</v>
      </c>
      <c r="K45" s="22"/>
    </row>
    <row r="46" s="1" customFormat="1" ht="31" customHeight="1" spans="1:11">
      <c r="A46" s="11">
        <v>44</v>
      </c>
      <c r="B46" s="12" t="s">
        <v>96</v>
      </c>
      <c r="C46" s="21" t="s">
        <v>19</v>
      </c>
      <c r="D46" s="12" t="s">
        <v>93</v>
      </c>
      <c r="E46" s="21" t="s">
        <v>94</v>
      </c>
      <c r="F46" s="20" t="s">
        <v>97</v>
      </c>
      <c r="G46" s="10">
        <f t="shared" si="4"/>
        <v>47.064</v>
      </c>
      <c r="H46" s="15">
        <v>69.12</v>
      </c>
      <c r="I46" s="10">
        <f t="shared" si="5"/>
        <v>27.648</v>
      </c>
      <c r="J46" s="10">
        <f t="shared" si="0"/>
        <v>74.712</v>
      </c>
      <c r="K46" s="22"/>
    </row>
    <row r="47" s="1" customFormat="1" ht="31" customHeight="1" spans="1:11">
      <c r="A47" s="11">
        <v>45</v>
      </c>
      <c r="B47" s="12" t="s">
        <v>98</v>
      </c>
      <c r="C47" s="21" t="s">
        <v>19</v>
      </c>
      <c r="D47" s="21" t="s">
        <v>99</v>
      </c>
      <c r="E47" s="7" t="s">
        <v>15</v>
      </c>
      <c r="F47" s="20" t="s">
        <v>100</v>
      </c>
      <c r="G47" s="10">
        <f t="shared" si="4"/>
        <v>43.464</v>
      </c>
      <c r="H47" s="15">
        <v>61.12</v>
      </c>
      <c r="I47" s="10">
        <f t="shared" si="5"/>
        <v>24.448</v>
      </c>
      <c r="J47" s="10">
        <f t="shared" si="0"/>
        <v>67.912</v>
      </c>
      <c r="K47" s="22"/>
    </row>
    <row r="48" s="1" customFormat="1" ht="31" customHeight="1" spans="1:11">
      <c r="A48" s="11">
        <v>46</v>
      </c>
      <c r="B48" s="12" t="s">
        <v>101</v>
      </c>
      <c r="C48" s="13" t="s">
        <v>13</v>
      </c>
      <c r="D48" s="21" t="s">
        <v>99</v>
      </c>
      <c r="E48" s="7" t="s">
        <v>15</v>
      </c>
      <c r="F48" s="20" t="s">
        <v>102</v>
      </c>
      <c r="G48" s="10">
        <f t="shared" si="4"/>
        <v>41.292</v>
      </c>
      <c r="H48" s="16">
        <v>61.2</v>
      </c>
      <c r="I48" s="10">
        <f t="shared" si="5"/>
        <v>24.48</v>
      </c>
      <c r="J48" s="10">
        <f t="shared" si="0"/>
        <v>65.772</v>
      </c>
      <c r="K48" s="22"/>
    </row>
    <row r="49" s="1" customFormat="1" ht="31" customHeight="1" spans="1:11">
      <c r="A49" s="11">
        <v>47</v>
      </c>
      <c r="B49" s="12" t="s">
        <v>103</v>
      </c>
      <c r="C49" s="21" t="s">
        <v>19</v>
      </c>
      <c r="D49" s="21" t="s">
        <v>104</v>
      </c>
      <c r="E49" s="7" t="s">
        <v>15</v>
      </c>
      <c r="F49" s="20" t="s">
        <v>105</v>
      </c>
      <c r="G49" s="10">
        <f t="shared" si="4"/>
        <v>46.032</v>
      </c>
      <c r="H49" s="15">
        <v>81.78</v>
      </c>
      <c r="I49" s="10">
        <f t="shared" si="5"/>
        <v>32.712</v>
      </c>
      <c r="J49" s="10">
        <f t="shared" si="0"/>
        <v>78.744</v>
      </c>
      <c r="K49" s="22"/>
    </row>
    <row r="50" s="1" customFormat="1" ht="31" customHeight="1" spans="1:11">
      <c r="A50" s="11">
        <v>48</v>
      </c>
      <c r="B50" s="12" t="s">
        <v>106</v>
      </c>
      <c r="C50" s="21" t="s">
        <v>19</v>
      </c>
      <c r="D50" s="21" t="s">
        <v>104</v>
      </c>
      <c r="E50" s="7" t="s">
        <v>15</v>
      </c>
      <c r="F50" s="20" t="s">
        <v>107</v>
      </c>
      <c r="G50" s="10">
        <f t="shared" si="4"/>
        <v>47.436</v>
      </c>
      <c r="H50" s="16">
        <v>66.6</v>
      </c>
      <c r="I50" s="10">
        <f t="shared" si="5"/>
        <v>26.64</v>
      </c>
      <c r="J50" s="10">
        <f t="shared" si="0"/>
        <v>74.076</v>
      </c>
      <c r="K50" s="22"/>
    </row>
    <row r="51" s="1" customFormat="1" ht="31" customHeight="1" spans="1:11">
      <c r="A51" s="11">
        <v>49</v>
      </c>
      <c r="B51" s="12" t="s">
        <v>108</v>
      </c>
      <c r="C51" s="21" t="s">
        <v>19</v>
      </c>
      <c r="D51" s="21" t="s">
        <v>104</v>
      </c>
      <c r="E51" s="7" t="s">
        <v>15</v>
      </c>
      <c r="F51" s="20" t="s">
        <v>109</v>
      </c>
      <c r="G51" s="10">
        <f t="shared" si="4"/>
        <v>43.488</v>
      </c>
      <c r="H51" s="15">
        <v>71.46</v>
      </c>
      <c r="I51" s="10">
        <f t="shared" si="5"/>
        <v>28.584</v>
      </c>
      <c r="J51" s="10">
        <f t="shared" si="0"/>
        <v>72.072</v>
      </c>
      <c r="K51" s="23"/>
    </row>
    <row r="52" s="1" customFormat="1" ht="31" customHeight="1" spans="1:11">
      <c r="A52" s="11">
        <v>50</v>
      </c>
      <c r="B52" s="12" t="s">
        <v>110</v>
      </c>
      <c r="C52" s="21" t="s">
        <v>19</v>
      </c>
      <c r="D52" s="21" t="s">
        <v>104</v>
      </c>
      <c r="E52" s="7" t="s">
        <v>15</v>
      </c>
      <c r="F52" s="20" t="s">
        <v>111</v>
      </c>
      <c r="G52" s="10">
        <f t="shared" si="4"/>
        <v>43.32</v>
      </c>
      <c r="H52" s="16">
        <v>62.1</v>
      </c>
      <c r="I52" s="10">
        <f t="shared" si="5"/>
        <v>24.84</v>
      </c>
      <c r="J52" s="10">
        <f t="shared" si="0"/>
        <v>68.16</v>
      </c>
      <c r="K52" s="23"/>
    </row>
  </sheetData>
  <autoFilter ref="A1:J52">
    <extLst/>
  </autoFilter>
  <mergeCells count="1">
    <mergeCell ref="A1:K1"/>
  </mergeCells>
  <pageMargins left="0.629861111111111" right="0.432638888888889" top="0.236111111111111" bottom="0.196527777777778" header="0.156944444444444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8"/>
  <sheetViews>
    <sheetView workbookViewId="0">
      <selection activeCell="K16" sqref="K16"/>
    </sheetView>
  </sheetViews>
  <sheetFormatPr defaultColWidth="9" defaultRowHeight="13.5" outlineLevelCol="5"/>
  <sheetData>
    <row r="18" spans="6:6">
      <c r="F18">
        <v>100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小白</cp:lastModifiedBy>
  <dcterms:created xsi:type="dcterms:W3CDTF">2024-12-23T04:27:00Z</dcterms:created>
  <dcterms:modified xsi:type="dcterms:W3CDTF">2024-12-23T08:39:26Z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C4C480493647433992A602CDD0AE0466_11</vt:lpwstr>
  </property>
  <property fmtid="{D5CDD505-2E9C-101B-9397-08002B2CF9AE}" pid="3" name="KSOProductBuildVer">
    <vt:lpwstr>2052-11.1.0.14309</vt:lpwstr>
  </property>
</Properties>
</file>