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笔试成绩排名及进入面试人员名单" sheetId="1" r:id="rId1"/>
  </sheets>
  <definedNames>
    <definedName name="_xlnm._FilterDatabase" localSheetId="0" hidden="1">笔试成绩排名及进入面试人员名单!$A$3:$J$526</definedName>
    <definedName name="_xlnm.Print_Area" localSheetId="0">笔试成绩排名及进入面试人员名单!$A$2:$J$526</definedName>
    <definedName name="_xlnm.Print_Titles" localSheetId="0">笔试成绩排名及进入面试人员名单!$2:$3</definedName>
  </definedNames>
  <calcPr calcId="144525"/>
</workbook>
</file>

<file path=xl/sharedStrings.xml><?xml version="1.0" encoding="utf-8"?>
<sst xmlns="http://schemas.openxmlformats.org/spreadsheetml/2006/main" count="2667" uniqueCount="1114">
  <si>
    <t>附件1</t>
  </si>
  <si>
    <t>六盘水市2025年度市直事业单位公开遴选工作人员笔试成绩排名及进入面试人员名单</t>
  </si>
  <si>
    <t>序号</t>
  </si>
  <si>
    <t>准考证号</t>
  </si>
  <si>
    <t>姓名</t>
  </si>
  <si>
    <t>报考单位</t>
  </si>
  <si>
    <t>报考岗位</t>
  </si>
  <si>
    <t>岗位代码</t>
  </si>
  <si>
    <t>笔试成绩</t>
  </si>
  <si>
    <t>笔试排名</t>
  </si>
  <si>
    <t>是否进入面试</t>
  </si>
  <si>
    <t>备注</t>
  </si>
  <si>
    <t>2504190100101</t>
  </si>
  <si>
    <t>张秋丽</t>
  </si>
  <si>
    <t>六盘水市社会工作服务中心</t>
  </si>
  <si>
    <t>工作人员</t>
  </si>
  <si>
    <t>0101</t>
  </si>
  <si>
    <t>是</t>
  </si>
  <si>
    <t>2504190100107</t>
  </si>
  <si>
    <t>朱绍深</t>
  </si>
  <si>
    <t>2504190100123</t>
  </si>
  <si>
    <t>邱凯</t>
  </si>
  <si>
    <t>2504190100117</t>
  </si>
  <si>
    <t>魏祖鹏</t>
  </si>
  <si>
    <t>2504190100112</t>
  </si>
  <si>
    <t>陈秋硕</t>
  </si>
  <si>
    <t>2504190100110</t>
  </si>
  <si>
    <t>陈显维</t>
  </si>
  <si>
    <t>2504190100116</t>
  </si>
  <si>
    <t>张鸾</t>
  </si>
  <si>
    <t>2504190100102</t>
  </si>
  <si>
    <t>代永悦</t>
  </si>
  <si>
    <t>2504190100103</t>
  </si>
  <si>
    <t>徐莲</t>
  </si>
  <si>
    <t>2504190100113</t>
  </si>
  <si>
    <t>许丛艳</t>
  </si>
  <si>
    <t>2504190100120</t>
  </si>
  <si>
    <t>杜明丽</t>
  </si>
  <si>
    <t>2504190100121</t>
  </si>
  <si>
    <t>马红丽</t>
  </si>
  <si>
    <t>2504190100114</t>
  </si>
  <si>
    <t>郑盼盼</t>
  </si>
  <si>
    <t>2504190100118</t>
  </si>
  <si>
    <t>谭姚</t>
  </si>
  <si>
    <t>2504190100106</t>
  </si>
  <si>
    <t>赵静</t>
  </si>
  <si>
    <t>2504190100115</t>
  </si>
  <si>
    <t>李印</t>
  </si>
  <si>
    <t>2504190100108</t>
  </si>
  <si>
    <t>龙荣</t>
  </si>
  <si>
    <t>2504190100111</t>
  </si>
  <si>
    <t>王涛</t>
  </si>
  <si>
    <t>2504190100109</t>
  </si>
  <si>
    <t>朱羽</t>
  </si>
  <si>
    <t>2504190100119</t>
  </si>
  <si>
    <t>高坚</t>
  </si>
  <si>
    <t>2504190100104</t>
  </si>
  <si>
    <t>王兆</t>
  </si>
  <si>
    <t>2504190100122</t>
  </si>
  <si>
    <t>王刚</t>
  </si>
  <si>
    <t>2504190100105</t>
  </si>
  <si>
    <t>代敏燕</t>
  </si>
  <si>
    <t>2504190100204</t>
  </si>
  <si>
    <t>杨孙炜</t>
  </si>
  <si>
    <t>六盘水市互联网舆情研究中心</t>
  </si>
  <si>
    <t>0201</t>
  </si>
  <si>
    <t>2504190100206</t>
  </si>
  <si>
    <t>刘冰青</t>
  </si>
  <si>
    <t>2504190100201</t>
  </si>
  <si>
    <t>孔德静</t>
  </si>
  <si>
    <t>2504190100128</t>
  </si>
  <si>
    <t>李升辰</t>
  </si>
  <si>
    <t>2504190100129</t>
  </si>
  <si>
    <t>李廷涛</t>
  </si>
  <si>
    <t>2504190100203</t>
  </si>
  <si>
    <t>敖灿</t>
  </si>
  <si>
    <t>2504190100125</t>
  </si>
  <si>
    <t>费涛</t>
  </si>
  <si>
    <t>2504190100126</t>
  </si>
  <si>
    <t>黄湖</t>
  </si>
  <si>
    <t>2504190100205</t>
  </si>
  <si>
    <t>杜旺</t>
  </si>
  <si>
    <t>2504190100127</t>
  </si>
  <si>
    <t>姚旭</t>
  </si>
  <si>
    <t>2504190100202</t>
  </si>
  <si>
    <t>徐军</t>
  </si>
  <si>
    <t>2504190100124</t>
  </si>
  <si>
    <r>
      <t>彭</t>
    </r>
    <r>
      <rPr>
        <sz val="12"/>
        <rFont val="宋体"/>
        <charset val="134"/>
      </rPr>
      <t>翀</t>
    </r>
  </si>
  <si>
    <t>2504190100130</t>
  </si>
  <si>
    <t>舒洋</t>
  </si>
  <si>
    <t>2504190100220</t>
  </si>
  <si>
    <t>姚周燕</t>
  </si>
  <si>
    <t>六盘水市老干部综合服务中心</t>
  </si>
  <si>
    <t>0301</t>
  </si>
  <si>
    <t>2504190100209</t>
  </si>
  <si>
    <t>李文竹</t>
  </si>
  <si>
    <t>2504190100216</t>
  </si>
  <si>
    <t>习云</t>
  </si>
  <si>
    <t>2504190100229</t>
  </si>
  <si>
    <t>李宣</t>
  </si>
  <si>
    <t>2504190100210</t>
  </si>
  <si>
    <t>蒋丹</t>
  </si>
  <si>
    <t>2504190100208</t>
  </si>
  <si>
    <t>李向林</t>
  </si>
  <si>
    <t>2504190100227</t>
  </si>
  <si>
    <t>陶凤格</t>
  </si>
  <si>
    <t>2504190100219</t>
  </si>
  <si>
    <t>陈娇</t>
  </si>
  <si>
    <t>2504190100228</t>
  </si>
  <si>
    <t>潘淞</t>
  </si>
  <si>
    <t>2504190100221</t>
  </si>
  <si>
    <t>唐梦丹</t>
  </si>
  <si>
    <t>2504190100207</t>
  </si>
  <si>
    <t>刘建波</t>
  </si>
  <si>
    <t>2504190100223</t>
  </si>
  <si>
    <t>王屹东</t>
  </si>
  <si>
    <t>2504190100213</t>
  </si>
  <si>
    <t>赵泽镜</t>
  </si>
  <si>
    <t>2504190100224</t>
  </si>
  <si>
    <t>李金娥</t>
  </si>
  <si>
    <t>2504190100225</t>
  </si>
  <si>
    <t>李莲</t>
  </si>
  <si>
    <t>2504190100301</t>
  </si>
  <si>
    <t>罗家富</t>
  </si>
  <si>
    <t>2504190100222</t>
  </si>
  <si>
    <t>蒋江琴</t>
  </si>
  <si>
    <t>2504190100217</t>
  </si>
  <si>
    <t>邹义</t>
  </si>
  <si>
    <t>2504190100214</t>
  </si>
  <si>
    <t>白丽娟</t>
  </si>
  <si>
    <t>2504190100218</t>
  </si>
  <si>
    <t>夏廷梅</t>
  </si>
  <si>
    <t>2504190100212</t>
  </si>
  <si>
    <t>肖华丽</t>
  </si>
  <si>
    <t>2504190100230</t>
  </si>
  <si>
    <t>田春</t>
  </si>
  <si>
    <t>2504190100215</t>
  </si>
  <si>
    <t>陈春</t>
  </si>
  <si>
    <t>2504190100226</t>
  </si>
  <si>
    <t>吴秀霞</t>
  </si>
  <si>
    <t>2504190100211</t>
  </si>
  <si>
    <t>杨浩</t>
  </si>
  <si>
    <t>2504190100305</t>
  </si>
  <si>
    <t>杨晓莹</t>
  </si>
  <si>
    <t>中共六盘水市委办公室综合保障中心</t>
  </si>
  <si>
    <t>0401</t>
  </si>
  <si>
    <t>2504190100321</t>
  </si>
  <si>
    <t>徐月蓉</t>
  </si>
  <si>
    <t>2504190100302</t>
  </si>
  <si>
    <t>李文杰</t>
  </si>
  <si>
    <t>2504190100311</t>
  </si>
  <si>
    <t>刘玉浪</t>
  </si>
  <si>
    <t>2504190100317</t>
  </si>
  <si>
    <t>高熙</t>
  </si>
  <si>
    <t>2504190100307</t>
  </si>
  <si>
    <t>杨孝贵</t>
  </si>
  <si>
    <t>2504190100308</t>
  </si>
  <si>
    <t>陆试信</t>
  </si>
  <si>
    <t>2504190100310</t>
  </si>
  <si>
    <t>曾锦智</t>
  </si>
  <si>
    <t>2504190100303</t>
  </si>
  <si>
    <t>李选龙</t>
  </si>
  <si>
    <t>2504190100315</t>
  </si>
  <si>
    <t>钟沙沙</t>
  </si>
  <si>
    <t>2504190100312</t>
  </si>
  <si>
    <t>赵敏</t>
  </si>
  <si>
    <t>2504190100314</t>
  </si>
  <si>
    <t>龙懿</t>
  </si>
  <si>
    <t>2504190100316</t>
  </si>
  <si>
    <t>付秋华</t>
  </si>
  <si>
    <t>2504190100306</t>
  </si>
  <si>
    <t>杨铠滔</t>
  </si>
  <si>
    <t>2504190100320</t>
  </si>
  <si>
    <t>杨思明</t>
  </si>
  <si>
    <t>2504190100304</t>
  </si>
  <si>
    <t>王小林</t>
  </si>
  <si>
    <t>2504190100309</t>
  </si>
  <si>
    <t>肖潇</t>
  </si>
  <si>
    <t>2504190100322</t>
  </si>
  <si>
    <t>谢娥</t>
  </si>
  <si>
    <t>2504190100319</t>
  </si>
  <si>
    <t>高利梅</t>
  </si>
  <si>
    <t>2504190100318</t>
  </si>
  <si>
    <t>吴德昊</t>
  </si>
  <si>
    <t>2504190100313</t>
  </si>
  <si>
    <t>张钰羚</t>
  </si>
  <si>
    <t>2504190100406</t>
  </si>
  <si>
    <t>夏梦蝶</t>
  </si>
  <si>
    <r>
      <t>六盘水市</t>
    </r>
    <r>
      <rPr>
        <sz val="12"/>
        <rFont val="Times New Roman"/>
        <charset val="134"/>
      </rPr>
      <t>“</t>
    </r>
    <r>
      <rPr>
        <sz val="12"/>
        <rFont val="仿宋_GB2312"/>
        <charset val="134"/>
      </rPr>
      <t>三变</t>
    </r>
    <r>
      <rPr>
        <sz val="12"/>
        <rFont val="Times New Roman"/>
        <charset val="134"/>
      </rPr>
      <t>”</t>
    </r>
    <r>
      <rPr>
        <sz val="12"/>
        <rFont val="仿宋_GB2312"/>
        <charset val="134"/>
      </rPr>
      <t>改革指导中心</t>
    </r>
  </si>
  <si>
    <t>0501</t>
  </si>
  <si>
    <t>2504190100404</t>
  </si>
  <si>
    <t>马行</t>
  </si>
  <si>
    <t>2504190100325</t>
  </si>
  <si>
    <t>彭弋循</t>
  </si>
  <si>
    <t>2504190100326</t>
  </si>
  <si>
    <t>唐娜</t>
  </si>
  <si>
    <t>2504190100407</t>
  </si>
  <si>
    <t>宁敏</t>
  </si>
  <si>
    <t>2504190100327</t>
  </si>
  <si>
    <t>方梅</t>
  </si>
  <si>
    <t>2504190100323</t>
  </si>
  <si>
    <t>刘玉凤</t>
  </si>
  <si>
    <t>2504190100402</t>
  </si>
  <si>
    <t>谢雄</t>
  </si>
  <si>
    <t>2504190100405</t>
  </si>
  <si>
    <t>敖颖红</t>
  </si>
  <si>
    <t>2504190100329</t>
  </si>
  <si>
    <t>王颖</t>
  </si>
  <si>
    <t>2504190100328</t>
  </si>
  <si>
    <t>郭志燕</t>
  </si>
  <si>
    <t>2504190100330</t>
  </si>
  <si>
    <t>王会</t>
  </si>
  <si>
    <t>2504190100324</t>
  </si>
  <si>
    <t>李博</t>
  </si>
  <si>
    <t>2504190100401</t>
  </si>
  <si>
    <t>赖迷</t>
  </si>
  <si>
    <t>2504190100403</t>
  </si>
  <si>
    <t>张燕</t>
  </si>
  <si>
    <t>2504190100417</t>
  </si>
  <si>
    <t>罗傲蕾</t>
  </si>
  <si>
    <t>六盘水市人大代表工作处</t>
  </si>
  <si>
    <t>0601</t>
  </si>
  <si>
    <t>2504190100504</t>
  </si>
  <si>
    <t>刘香成</t>
  </si>
  <si>
    <t>2504190100410</t>
  </si>
  <si>
    <t>邵银峰</t>
  </si>
  <si>
    <t>2504190100415</t>
  </si>
  <si>
    <t>陈昌鑫</t>
  </si>
  <si>
    <t>2504190100423</t>
  </si>
  <si>
    <t>王曦</t>
  </si>
  <si>
    <t>2504190100509</t>
  </si>
  <si>
    <t>张雪雪</t>
  </si>
  <si>
    <t>2504190100501</t>
  </si>
  <si>
    <t>龙雪翎</t>
  </si>
  <si>
    <t>2504190100426</t>
  </si>
  <si>
    <t>陈丹</t>
  </si>
  <si>
    <t>2504190100608</t>
  </si>
  <si>
    <t>曾洪</t>
  </si>
  <si>
    <t>2504190100414</t>
  </si>
  <si>
    <t>席德美</t>
  </si>
  <si>
    <t>2504190100427</t>
  </si>
  <si>
    <t>王瑜</t>
  </si>
  <si>
    <t>2504190100530</t>
  </si>
  <si>
    <t>黄晓娟</t>
  </si>
  <si>
    <t>2504190100418</t>
  </si>
  <si>
    <t>梅会元</t>
  </si>
  <si>
    <t>2504190100512</t>
  </si>
  <si>
    <t>陈科宏</t>
  </si>
  <si>
    <t>2504190100516</t>
  </si>
  <si>
    <t>杨孝富</t>
  </si>
  <si>
    <t>2504190100603</t>
  </si>
  <si>
    <t>朱梦兮</t>
  </si>
  <si>
    <t>2504190100409</t>
  </si>
  <si>
    <t>朱彦华</t>
  </si>
  <si>
    <t>2504190100416</t>
  </si>
  <si>
    <t>黎辰</t>
  </si>
  <si>
    <t>2504190100507</t>
  </si>
  <si>
    <t>汪倩</t>
  </si>
  <si>
    <t>2504190100421</t>
  </si>
  <si>
    <t>何元勇</t>
  </si>
  <si>
    <t>2504190100517</t>
  </si>
  <si>
    <t>吴刚</t>
  </si>
  <si>
    <t>2504190100602</t>
  </si>
  <si>
    <t>赵庆坤</t>
  </si>
  <si>
    <t>2504190100422</t>
  </si>
  <si>
    <t>王旭</t>
  </si>
  <si>
    <t>2504190100511</t>
  </si>
  <si>
    <t>蔡成飞</t>
  </si>
  <si>
    <t>2504190100522</t>
  </si>
  <si>
    <t>龙熙</t>
  </si>
  <si>
    <t>2504190100520</t>
  </si>
  <si>
    <t>赵林</t>
  </si>
  <si>
    <t>2504190100411</t>
  </si>
  <si>
    <t>王江江</t>
  </si>
  <si>
    <t>2504190100510</t>
  </si>
  <si>
    <t>张应祥</t>
  </si>
  <si>
    <t>2504190100515</t>
  </si>
  <si>
    <t>田小芸</t>
  </si>
  <si>
    <t>2504190100601</t>
  </si>
  <si>
    <t>杨有欢</t>
  </si>
  <si>
    <t>2504190100527</t>
  </si>
  <si>
    <t>王明盛</t>
  </si>
  <si>
    <t>2504190100419</t>
  </si>
  <si>
    <t>程凤麟</t>
  </si>
  <si>
    <t>2504190100529</t>
  </si>
  <si>
    <t>胡景纯</t>
  </si>
  <si>
    <t>2504190100424</t>
  </si>
  <si>
    <t>吕尧</t>
  </si>
  <si>
    <t>2504190100528</t>
  </si>
  <si>
    <t>代娟</t>
  </si>
  <si>
    <t>2504190100526</t>
  </si>
  <si>
    <t>樊星</t>
  </si>
  <si>
    <t>2504190100430</t>
  </si>
  <si>
    <t>肖晨</t>
  </si>
  <si>
    <t>2504190100412</t>
  </si>
  <si>
    <t>刘政鑫</t>
  </si>
  <si>
    <t>2504190100521</t>
  </si>
  <si>
    <t>吴顺丽</t>
  </si>
  <si>
    <t>2504190100514</t>
  </si>
  <si>
    <t>周龙</t>
  </si>
  <si>
    <t>2504190100518</t>
  </si>
  <si>
    <t>郑伟</t>
  </si>
  <si>
    <t>2504190100508</t>
  </si>
  <si>
    <t>胡启迪</t>
  </si>
  <si>
    <t>2504190100502</t>
  </si>
  <si>
    <t>周遵能</t>
  </si>
  <si>
    <t>2504190100606</t>
  </si>
  <si>
    <t>杨小芳</t>
  </si>
  <si>
    <t>2504190100429</t>
  </si>
  <si>
    <t>卢佳秀</t>
  </si>
  <si>
    <t>2504190100506</t>
  </si>
  <si>
    <t>杨艳</t>
  </si>
  <si>
    <t>2504190100513</t>
  </si>
  <si>
    <t>胡显妤</t>
  </si>
  <si>
    <t>2504190100524</t>
  </si>
  <si>
    <t>徐艳</t>
  </si>
  <si>
    <t>2504190100607</t>
  </si>
  <si>
    <t>代桂梅</t>
  </si>
  <si>
    <t>2504190100408</t>
  </si>
  <si>
    <t>李娜</t>
  </si>
  <si>
    <t>2504190100505</t>
  </si>
  <si>
    <t>吴道强</t>
  </si>
  <si>
    <t>2504190100519</t>
  </si>
  <si>
    <t>肖鸿</t>
  </si>
  <si>
    <t>2504190100413</t>
  </si>
  <si>
    <t>汪红礼</t>
  </si>
  <si>
    <t>2504190100605</t>
  </si>
  <si>
    <t>陈涛</t>
  </si>
  <si>
    <t>2504190100503</t>
  </si>
  <si>
    <t>张华佑</t>
  </si>
  <si>
    <t>2504190100428</t>
  </si>
  <si>
    <t>吴桐</t>
  </si>
  <si>
    <t>2504190100425</t>
  </si>
  <si>
    <t>张莹</t>
  </si>
  <si>
    <t>2504190100420</t>
  </si>
  <si>
    <t>秦莹</t>
  </si>
  <si>
    <t>2504190100523</t>
  </si>
  <si>
    <t>谭超芹</t>
  </si>
  <si>
    <t>缺考</t>
  </si>
  <si>
    <t>2504190100525</t>
  </si>
  <si>
    <t>毕婉玉</t>
  </si>
  <si>
    <t>2504190100604</t>
  </si>
  <si>
    <t>饶志远</t>
  </si>
  <si>
    <t>2504190100609</t>
  </si>
  <si>
    <t>汪勇刚</t>
  </si>
  <si>
    <t>六盘水市值守中心</t>
  </si>
  <si>
    <t>0701</t>
  </si>
  <si>
    <t>2504190100615</t>
  </si>
  <si>
    <t>卢星宇</t>
  </si>
  <si>
    <t>2504190100610</t>
  </si>
  <si>
    <t>罗成</t>
  </si>
  <si>
    <t>2504190100612</t>
  </si>
  <si>
    <t>杨兴</t>
  </si>
  <si>
    <t>2504190100614</t>
  </si>
  <si>
    <t>王长发</t>
  </si>
  <si>
    <t>2504190100613</t>
  </si>
  <si>
    <t>付兰太</t>
  </si>
  <si>
    <t>2504190100611</t>
  </si>
  <si>
    <t>王连将</t>
  </si>
  <si>
    <t>2504190100622</t>
  </si>
  <si>
    <t>龚鹏</t>
  </si>
  <si>
    <t>六盘水市区域经济发展中心</t>
  </si>
  <si>
    <t>0801</t>
  </si>
  <si>
    <t>2504190100619</t>
  </si>
  <si>
    <t>马黔</t>
  </si>
  <si>
    <t>2504190100616</t>
  </si>
  <si>
    <t>李俭东</t>
  </si>
  <si>
    <t>2504190100620</t>
  </si>
  <si>
    <t>王璐</t>
  </si>
  <si>
    <t>2504190100617</t>
  </si>
  <si>
    <t>夏江</t>
  </si>
  <si>
    <t>2504190100621</t>
  </si>
  <si>
    <t>林兵</t>
  </si>
  <si>
    <t>2504190100618</t>
  </si>
  <si>
    <t>蒋钰汶</t>
  </si>
  <si>
    <t>2504190100623</t>
  </si>
  <si>
    <t>曹坤达</t>
  </si>
  <si>
    <t>2504190100726</t>
  </si>
  <si>
    <t>张沁雪</t>
  </si>
  <si>
    <t>六盘水市国有资产和金融服务中心</t>
  </si>
  <si>
    <t>0901</t>
  </si>
  <si>
    <t>2504190100803</t>
  </si>
  <si>
    <t>晏东东</t>
  </si>
  <si>
    <t>2504190100724</t>
  </si>
  <si>
    <t>尹媛</t>
  </si>
  <si>
    <t>2504190100801</t>
  </si>
  <si>
    <t>严迟</t>
  </si>
  <si>
    <t>2504190100709</t>
  </si>
  <si>
    <t>徐晶</t>
  </si>
  <si>
    <t>2504190100723</t>
  </si>
  <si>
    <t>吕华</t>
  </si>
  <si>
    <t>2504190100717</t>
  </si>
  <si>
    <t>成全</t>
  </si>
  <si>
    <t>2504190100707</t>
  </si>
  <si>
    <t>余洪潮</t>
  </si>
  <si>
    <t>2504190100811</t>
  </si>
  <si>
    <t>左丽娜</t>
  </si>
  <si>
    <t>2504190100624</t>
  </si>
  <si>
    <t>崔祥</t>
  </si>
  <si>
    <t>2504190100729</t>
  </si>
  <si>
    <t>马姣</t>
  </si>
  <si>
    <t>2504190100714</t>
  </si>
  <si>
    <t>王喜</t>
  </si>
  <si>
    <t>2504190100701</t>
  </si>
  <si>
    <t>唐兰</t>
  </si>
  <si>
    <t>2504190100804</t>
  </si>
  <si>
    <t>舒小波</t>
  </si>
  <si>
    <t>2504190100807</t>
  </si>
  <si>
    <t>李念</t>
  </si>
  <si>
    <t>2504190100727</t>
  </si>
  <si>
    <t>赵丹</t>
  </si>
  <si>
    <t>2504190100721</t>
  </si>
  <si>
    <t>廖丽梅</t>
  </si>
  <si>
    <t>2504190100809</t>
  </si>
  <si>
    <t>赵健</t>
  </si>
  <si>
    <t>2504190100808</t>
  </si>
  <si>
    <t>蒋迪</t>
  </si>
  <si>
    <t>2504190100718</t>
  </si>
  <si>
    <t>唐艳</t>
  </si>
  <si>
    <t>2504190100629</t>
  </si>
  <si>
    <t>王敏</t>
  </si>
  <si>
    <t>2504190100728</t>
  </si>
  <si>
    <t>周益蓉</t>
  </si>
  <si>
    <t>2504190100722</t>
  </si>
  <si>
    <t>陈关印</t>
  </si>
  <si>
    <t>2504190100702</t>
  </si>
  <si>
    <t>田尧</t>
  </si>
  <si>
    <t>2504190100802</t>
  </si>
  <si>
    <t>李婷婷</t>
  </si>
  <si>
    <t>2504190100720</t>
  </si>
  <si>
    <t>杨程皓</t>
  </si>
  <si>
    <t>2504190100716</t>
  </si>
  <si>
    <t>林文峰</t>
  </si>
  <si>
    <t>2504190100710</t>
  </si>
  <si>
    <t>陈爽</t>
  </si>
  <si>
    <t>2504190100706</t>
  </si>
  <si>
    <t>罗敏</t>
  </si>
  <si>
    <t>2504190100703</t>
  </si>
  <si>
    <t>潘树新</t>
  </si>
  <si>
    <t>2504190100810</t>
  </si>
  <si>
    <t>朱留莲</t>
  </si>
  <si>
    <t>2504190100711</t>
  </si>
  <si>
    <t>阳洋</t>
  </si>
  <si>
    <t>2504190100625</t>
  </si>
  <si>
    <t>张林凤</t>
  </si>
  <si>
    <t>2504190100626</t>
  </si>
  <si>
    <t>潘思思</t>
  </si>
  <si>
    <t>2504190100715</t>
  </si>
  <si>
    <t>周虹秀</t>
  </si>
  <si>
    <t>2504190100704</t>
  </si>
  <si>
    <t>胡晋珲</t>
  </si>
  <si>
    <t>2504190100630</t>
  </si>
  <si>
    <t>马春菊</t>
  </si>
  <si>
    <t>2504190100627</t>
  </si>
  <si>
    <t>谭娟</t>
  </si>
  <si>
    <t>2504190100708</t>
  </si>
  <si>
    <t>黄太芬</t>
  </si>
  <si>
    <t>2504190100712</t>
  </si>
  <si>
    <t>任秋莲</t>
  </si>
  <si>
    <t>2504190100806</t>
  </si>
  <si>
    <t>肖世伟</t>
  </si>
  <si>
    <t>2504190100730</t>
  </si>
  <si>
    <t>陈育</t>
  </si>
  <si>
    <t>2504190100725</t>
  </si>
  <si>
    <t>黄梦琴</t>
  </si>
  <si>
    <t>2504190100805</t>
  </si>
  <si>
    <t>苏建平</t>
  </si>
  <si>
    <t>2504190100713</t>
  </si>
  <si>
    <t>王云</t>
  </si>
  <si>
    <t>2504190100628</t>
  </si>
  <si>
    <t>黎娇</t>
  </si>
  <si>
    <t>2504190100719</t>
  </si>
  <si>
    <t>金浪</t>
  </si>
  <si>
    <t>2504190100705</t>
  </si>
  <si>
    <t>易兴红</t>
  </si>
  <si>
    <t>2504190100813</t>
  </si>
  <si>
    <t>王娇</t>
  </si>
  <si>
    <t>六盘水市自然资源储备交易中心</t>
  </si>
  <si>
    <t>1001</t>
  </si>
  <si>
    <t>2504190100815</t>
  </si>
  <si>
    <t>高尚</t>
  </si>
  <si>
    <t>2504190100814</t>
  </si>
  <si>
    <t>刘刚</t>
  </si>
  <si>
    <t>2504190100812</t>
  </si>
  <si>
    <t>肖凯</t>
  </si>
  <si>
    <t>2504190100822</t>
  </si>
  <si>
    <t>何云莲</t>
  </si>
  <si>
    <t>六盘水市工业发展服务中心</t>
  </si>
  <si>
    <t>1101</t>
  </si>
  <si>
    <t>2504190100818</t>
  </si>
  <si>
    <t>林荣贵</t>
  </si>
  <si>
    <t>2504190100819</t>
  </si>
  <si>
    <t>王橙</t>
  </si>
  <si>
    <t>2504190100816</t>
  </si>
  <si>
    <t>左敏</t>
  </si>
  <si>
    <t>2504190100817</t>
  </si>
  <si>
    <t>耿凯</t>
  </si>
  <si>
    <t>2504190100820</t>
  </si>
  <si>
    <t>卢艳</t>
  </si>
  <si>
    <t>2504190100821</t>
  </si>
  <si>
    <t>孔颖</t>
  </si>
  <si>
    <t>2504190100827</t>
  </si>
  <si>
    <t>闫珊</t>
  </si>
  <si>
    <t>六盘水市农业科学研究院</t>
  </si>
  <si>
    <t>2504190100828</t>
  </si>
  <si>
    <t>莫凡</t>
  </si>
  <si>
    <t>2504190100825</t>
  </si>
  <si>
    <t>张莉莉</t>
  </si>
  <si>
    <t>2504190100823</t>
  </si>
  <si>
    <t>吴秋念</t>
  </si>
  <si>
    <t>2504190100824</t>
  </si>
  <si>
    <t>周平</t>
  </si>
  <si>
    <t>2504190100826</t>
  </si>
  <si>
    <t>李静</t>
  </si>
  <si>
    <t>2504190100910</t>
  </si>
  <si>
    <t>尹振铫</t>
  </si>
  <si>
    <t>六盘水市农业产业技术服务中心</t>
  </si>
  <si>
    <t>2504190100829</t>
  </si>
  <si>
    <t>江剑博</t>
  </si>
  <si>
    <t>2504190100902</t>
  </si>
  <si>
    <t>陈文春</t>
  </si>
  <si>
    <t>2504190100908</t>
  </si>
  <si>
    <t>张游</t>
  </si>
  <si>
    <t>2504190100905</t>
  </si>
  <si>
    <t>顾骁</t>
  </si>
  <si>
    <t>2504190100911</t>
  </si>
  <si>
    <t>肖伟</t>
  </si>
  <si>
    <t>2504190100904</t>
  </si>
  <si>
    <t>左利娟</t>
  </si>
  <si>
    <t>2504190100830</t>
  </si>
  <si>
    <t>袁腾</t>
  </si>
  <si>
    <t>2504190100901</t>
  </si>
  <si>
    <t>夏天帅</t>
  </si>
  <si>
    <t>2504190100903</t>
  </si>
  <si>
    <t>刘挺</t>
  </si>
  <si>
    <t>2504190100906</t>
  </si>
  <si>
    <t>黎建江</t>
  </si>
  <si>
    <t>2504190100907</t>
  </si>
  <si>
    <t>陈明尧</t>
  </si>
  <si>
    <t>2504190100909</t>
  </si>
  <si>
    <t>王娅娟</t>
  </si>
  <si>
    <t>2504190100914</t>
  </si>
  <si>
    <t>代良梅</t>
  </si>
  <si>
    <t>六盘水市畜牧水产业发展中心</t>
  </si>
  <si>
    <t>2504190100912</t>
  </si>
  <si>
    <t>吴雍</t>
  </si>
  <si>
    <t>2504190100916</t>
  </si>
  <si>
    <t>胡海莹</t>
  </si>
  <si>
    <t>2504190100915</t>
  </si>
  <si>
    <t>刘峰林</t>
  </si>
  <si>
    <t>2504190100913</t>
  </si>
  <si>
    <t>杨力</t>
  </si>
  <si>
    <t>2504190100917</t>
  </si>
  <si>
    <t>邓梦曦</t>
  </si>
  <si>
    <t>六盘水市动物疫病预防控制中心</t>
  </si>
  <si>
    <t>1501</t>
  </si>
  <si>
    <t>2504190100919</t>
  </si>
  <si>
    <t>简杨</t>
  </si>
  <si>
    <t>2504190100921</t>
  </si>
  <si>
    <t>孔浩</t>
  </si>
  <si>
    <t>2504190100922</t>
  </si>
  <si>
    <t>陈瑶</t>
  </si>
  <si>
    <t>2504190100918</t>
  </si>
  <si>
    <t>王瑶</t>
  </si>
  <si>
    <t>2504190100920</t>
  </si>
  <si>
    <t>冉丽</t>
  </si>
  <si>
    <t>2504190100926</t>
  </si>
  <si>
    <t>王维荣</t>
  </si>
  <si>
    <t>六盘水市社会帮扶服务中心</t>
  </si>
  <si>
    <t>2504190100928</t>
  </si>
  <si>
    <t>马乐</t>
  </si>
  <si>
    <t>2504190100923</t>
  </si>
  <si>
    <t>连彩</t>
  </si>
  <si>
    <t>2504190100930</t>
  </si>
  <si>
    <t>袁启</t>
  </si>
  <si>
    <t>2504190100925</t>
  </si>
  <si>
    <t>张林通</t>
  </si>
  <si>
    <t>2504190100929</t>
  </si>
  <si>
    <t>吕方志</t>
  </si>
  <si>
    <t>2504190101002</t>
  </si>
  <si>
    <t>禄巍</t>
  </si>
  <si>
    <t>2504190100924</t>
  </si>
  <si>
    <t>徐菜芬</t>
  </si>
  <si>
    <t>2504190101001</t>
  </si>
  <si>
    <t>张单</t>
  </si>
  <si>
    <t>2504190101003</t>
  </si>
  <si>
    <t>刘止军</t>
  </si>
  <si>
    <t>2504190100927</t>
  </si>
  <si>
    <t>王晓涛</t>
  </si>
  <si>
    <t>2504190101006</t>
  </si>
  <si>
    <t>杨周</t>
  </si>
  <si>
    <t>六盘水市乡村振兴服务中心</t>
  </si>
  <si>
    <t>2504190101008</t>
  </si>
  <si>
    <t>张建</t>
  </si>
  <si>
    <t>2504190101005</t>
  </si>
  <si>
    <t>刘克健</t>
  </si>
  <si>
    <t>2504190101010</t>
  </si>
  <si>
    <t>石举凤</t>
  </si>
  <si>
    <t>2504190101007</t>
  </si>
  <si>
    <t>崔海艳</t>
  </si>
  <si>
    <t>2504190101011</t>
  </si>
  <si>
    <t>罗明为</t>
  </si>
  <si>
    <t>2504190101014</t>
  </si>
  <si>
    <t>刘毅</t>
  </si>
  <si>
    <t>2504190101004</t>
  </si>
  <si>
    <t>支引鹄</t>
  </si>
  <si>
    <t>2504190101013</t>
  </si>
  <si>
    <t>张贵莲</t>
  </si>
  <si>
    <t>2504190101012</t>
  </si>
  <si>
    <t>王杰</t>
  </si>
  <si>
    <t>2504190101009</t>
  </si>
  <si>
    <t>刘长江</t>
  </si>
  <si>
    <t>2504190101015</t>
  </si>
  <si>
    <t>强奉群</t>
  </si>
  <si>
    <t>2504190101016</t>
  </si>
  <si>
    <t>李星月</t>
  </si>
  <si>
    <t>六盘水市水利水电综合服务中心</t>
  </si>
  <si>
    <t>1801</t>
  </si>
  <si>
    <t>2504190101019</t>
  </si>
  <si>
    <t>邱学仟</t>
  </si>
  <si>
    <t>2504190101021</t>
  </si>
  <si>
    <t>朱亚京</t>
  </si>
  <si>
    <t>2504190101017</t>
  </si>
  <si>
    <t>吴星</t>
  </si>
  <si>
    <t>2504190101018</t>
  </si>
  <si>
    <t>李文广</t>
  </si>
  <si>
    <t>2504190101020</t>
  </si>
  <si>
    <t>甘蕾</t>
  </si>
  <si>
    <t>2504190101025</t>
  </si>
  <si>
    <t>郝翊辰</t>
  </si>
  <si>
    <t>六盘水市水资源管理中心（六盘水市河长制服务中心）</t>
  </si>
  <si>
    <t>1901</t>
  </si>
  <si>
    <t>2504190101022</t>
  </si>
  <si>
    <t>甘艺贤</t>
  </si>
  <si>
    <t>2504190101027</t>
  </si>
  <si>
    <t>蔡春艳</t>
  </si>
  <si>
    <t>2504190101024</t>
  </si>
  <si>
    <t>黄恩</t>
  </si>
  <si>
    <t>2504190101028</t>
  </si>
  <si>
    <t>杨孝发</t>
  </si>
  <si>
    <t>2504190101023</t>
  </si>
  <si>
    <t>廖敏敏</t>
  </si>
  <si>
    <t>2504190101030</t>
  </si>
  <si>
    <t>李义</t>
  </si>
  <si>
    <t>2504190101101</t>
  </si>
  <si>
    <t>蒋泽刚</t>
  </si>
  <si>
    <t>2504190101029</t>
  </si>
  <si>
    <t>谭涛</t>
  </si>
  <si>
    <t>2504190101026</t>
  </si>
  <si>
    <t>马涛</t>
  </si>
  <si>
    <t>2504190101108</t>
  </si>
  <si>
    <t>何小凤</t>
  </si>
  <si>
    <t>六盘水市明湖水利风景区管理站（六盘水市窑上水库管理所）</t>
  </si>
  <si>
    <t>2001</t>
  </si>
  <si>
    <t>2504190101120</t>
  </si>
  <si>
    <t>吕庆</t>
  </si>
  <si>
    <t>2504190101111</t>
  </si>
  <si>
    <t>王文俊</t>
  </si>
  <si>
    <t>2504190101102</t>
  </si>
  <si>
    <t>2504190101106</t>
  </si>
  <si>
    <t>陶健</t>
  </si>
  <si>
    <t>2504190101105</t>
  </si>
  <si>
    <t>何广</t>
  </si>
  <si>
    <t>2504190101115</t>
  </si>
  <si>
    <t>朱祥仁</t>
  </si>
  <si>
    <t>2504190101119</t>
  </si>
  <si>
    <t>马殿川</t>
  </si>
  <si>
    <t>2504190101110</t>
  </si>
  <si>
    <t>刘德红</t>
  </si>
  <si>
    <t>2504190101118</t>
  </si>
  <si>
    <t>向爽</t>
  </si>
  <si>
    <t>2504190101113</t>
  </si>
  <si>
    <t>张伟</t>
  </si>
  <si>
    <t>2504190101109</t>
  </si>
  <si>
    <t>闻松松</t>
  </si>
  <si>
    <t>2504190101121</t>
  </si>
  <si>
    <t>李江佳</t>
  </si>
  <si>
    <t>2504190101116</t>
  </si>
  <si>
    <t>袁芳</t>
  </si>
  <si>
    <t>2504190101123</t>
  </si>
  <si>
    <t>吕安信</t>
  </si>
  <si>
    <t>2504190101107</t>
  </si>
  <si>
    <t>鄢娅</t>
  </si>
  <si>
    <t>2504190101103</t>
  </si>
  <si>
    <t>陶永康</t>
  </si>
  <si>
    <t>2504190101114</t>
  </si>
  <si>
    <t>印朝伟</t>
  </si>
  <si>
    <t>2504190101122</t>
  </si>
  <si>
    <t>王明</t>
  </si>
  <si>
    <t>2504190101112</t>
  </si>
  <si>
    <t>王美</t>
  </si>
  <si>
    <t>2504190101104</t>
  </si>
  <si>
    <t>柴方全</t>
  </si>
  <si>
    <t>2504190101117</t>
  </si>
  <si>
    <t>赵辰</t>
  </si>
  <si>
    <t>2504190101127</t>
  </si>
  <si>
    <t>杨思怀</t>
  </si>
  <si>
    <t>六盘水市盘江社会保险事业服务中心</t>
  </si>
  <si>
    <t>2101</t>
  </si>
  <si>
    <t>2504190101128</t>
  </si>
  <si>
    <t>邓绍芳</t>
  </si>
  <si>
    <t>2504190101125</t>
  </si>
  <si>
    <t>甘城榕</t>
  </si>
  <si>
    <t>2504190101126</t>
  </si>
  <si>
    <t>敖秋甜</t>
  </si>
  <si>
    <t>2504190101124</t>
  </si>
  <si>
    <t>王丽梅</t>
  </si>
  <si>
    <t>2504190101129</t>
  </si>
  <si>
    <t>邓福化</t>
  </si>
  <si>
    <t>六盘水市统计调查中心</t>
  </si>
  <si>
    <t>2201</t>
  </si>
  <si>
    <t>2504190101201</t>
  </si>
  <si>
    <t>李广西</t>
  </si>
  <si>
    <t>2504190101130</t>
  </si>
  <si>
    <t>马国栋</t>
  </si>
  <si>
    <t>2504190101202</t>
  </si>
  <si>
    <t>王恒</t>
  </si>
  <si>
    <t>2504190101208</t>
  </si>
  <si>
    <t>黄梦妮</t>
  </si>
  <si>
    <t>六盘水市救助管理站</t>
  </si>
  <si>
    <t>2301</t>
  </si>
  <si>
    <t>2504190101220</t>
  </si>
  <si>
    <t>陈艾虹</t>
  </si>
  <si>
    <t>2504190101215</t>
  </si>
  <si>
    <t>吕军睿</t>
  </si>
  <si>
    <t>2504190101211</t>
  </si>
  <si>
    <t>聂晰</t>
  </si>
  <si>
    <t>2504190101218</t>
  </si>
  <si>
    <t>袁娆</t>
  </si>
  <si>
    <t>2504190101217</t>
  </si>
  <si>
    <t>2504190101212</t>
  </si>
  <si>
    <t>胡加凤</t>
  </si>
  <si>
    <t>2504190101204</t>
  </si>
  <si>
    <t>叶影芳</t>
  </si>
  <si>
    <t>2504190101203</t>
  </si>
  <si>
    <t>禄敏</t>
  </si>
  <si>
    <t>2504190101221</t>
  </si>
  <si>
    <t>刘梦薇</t>
  </si>
  <si>
    <t>2504190101207</t>
  </si>
  <si>
    <t>王茹</t>
  </si>
  <si>
    <t>2504190101210</t>
  </si>
  <si>
    <r>
      <t>陈灵</t>
    </r>
    <r>
      <rPr>
        <sz val="12"/>
        <rFont val="宋体"/>
        <charset val="134"/>
      </rPr>
      <t>偲</t>
    </r>
  </si>
  <si>
    <t>2504190101209</t>
  </si>
  <si>
    <t>陈胜林</t>
  </si>
  <si>
    <t>2504190101216</t>
  </si>
  <si>
    <t>尚光宇</t>
  </si>
  <si>
    <t>2504190101214</t>
  </si>
  <si>
    <t>吴芮</t>
  </si>
  <si>
    <t>2504190101219</t>
  </si>
  <si>
    <t>余俊斌</t>
  </si>
  <si>
    <t>2504190101205</t>
  </si>
  <si>
    <t>罗丹</t>
  </si>
  <si>
    <t>2504190101206</t>
  </si>
  <si>
    <t>李雪雪</t>
  </si>
  <si>
    <t>2504190101213</t>
  </si>
  <si>
    <t>肖静思</t>
  </si>
  <si>
    <t>2504190101226</t>
  </si>
  <si>
    <t>方陆露</t>
  </si>
  <si>
    <t>六盘水市投资服务中心</t>
  </si>
  <si>
    <t>2401</t>
  </si>
  <si>
    <t>2504190101228</t>
  </si>
  <si>
    <t>朱巍</t>
  </si>
  <si>
    <t>2504190101301</t>
  </si>
  <si>
    <t>孔娟</t>
  </si>
  <si>
    <t>2504190101224</t>
  </si>
  <si>
    <t>陈月娇</t>
  </si>
  <si>
    <t>2504190101230</t>
  </si>
  <si>
    <t>陈江龙</t>
  </si>
  <si>
    <t>2504190101223</t>
  </si>
  <si>
    <t>郑丽晶</t>
  </si>
  <si>
    <t>2504190101227</t>
  </si>
  <si>
    <t>朱嘉</t>
  </si>
  <si>
    <t>2504190101222</t>
  </si>
  <si>
    <t>李红梅</t>
  </si>
  <si>
    <t>2504190101229</t>
  </si>
  <si>
    <t>刘高旭</t>
  </si>
  <si>
    <t>2504190101225</t>
  </si>
  <si>
    <t>许敏</t>
  </si>
  <si>
    <t>2504190101302</t>
  </si>
  <si>
    <t>杨钦</t>
  </si>
  <si>
    <t>2504190101401</t>
  </si>
  <si>
    <r>
      <t>金俊</t>
    </r>
    <r>
      <rPr>
        <sz val="12"/>
        <rFont val="宋体"/>
        <charset val="134"/>
      </rPr>
      <t>璠</t>
    </r>
  </si>
  <si>
    <t>六盘水市青年服务中心</t>
  </si>
  <si>
    <t>2501</t>
  </si>
  <si>
    <t>2504190101306</t>
  </si>
  <si>
    <t>吴杰</t>
  </si>
  <si>
    <t>2504190101316</t>
  </si>
  <si>
    <t>车晟宁</t>
  </si>
  <si>
    <t>2504190101312</t>
  </si>
  <si>
    <t>蒋辖</t>
  </si>
  <si>
    <t>2504190101323</t>
  </si>
  <si>
    <t>周颖</t>
  </si>
  <si>
    <t>2504190101319</t>
  </si>
  <si>
    <t>唐克</t>
  </si>
  <si>
    <t>2504190101304</t>
  </si>
  <si>
    <t>张许</t>
  </si>
  <si>
    <t>2504190101330</t>
  </si>
  <si>
    <t>彭启霞</t>
  </si>
  <si>
    <t>2504190101311</t>
  </si>
  <si>
    <t>邱圣</t>
  </si>
  <si>
    <t>2504190101402</t>
  </si>
  <si>
    <t>杨丹</t>
  </si>
  <si>
    <t>2504190101309</t>
  </si>
  <si>
    <t>王得靖</t>
  </si>
  <si>
    <t>2504190101305</t>
  </si>
  <si>
    <t>张小芳</t>
  </si>
  <si>
    <t>2504190101303</t>
  </si>
  <si>
    <t>陈倩</t>
  </si>
  <si>
    <t>2504190101327</t>
  </si>
  <si>
    <t>孙志鸿</t>
  </si>
  <si>
    <t>2504190101313</t>
  </si>
  <si>
    <t>孙芳</t>
  </si>
  <si>
    <t>2504190101403</t>
  </si>
  <si>
    <t>余玉春</t>
  </si>
  <si>
    <t>2504190101325</t>
  </si>
  <si>
    <t>熊桃</t>
  </si>
  <si>
    <t>2504190101321</t>
  </si>
  <si>
    <t>杨蕊</t>
  </si>
  <si>
    <t>2504190101320</t>
  </si>
  <si>
    <t>刘佳</t>
  </si>
  <si>
    <t>2504190101310</t>
  </si>
  <si>
    <t>陈明妍</t>
  </si>
  <si>
    <t>2504190101308</t>
  </si>
  <si>
    <t>叶彦麟</t>
  </si>
  <si>
    <t>2504190101322</t>
  </si>
  <si>
    <t>卢健</t>
  </si>
  <si>
    <t>2504190101315</t>
  </si>
  <si>
    <t>欧刚</t>
  </si>
  <si>
    <t>2504190101314</t>
  </si>
  <si>
    <t>付秀英</t>
  </si>
  <si>
    <t>2504190101317</t>
  </si>
  <si>
    <t>高安尧</t>
  </si>
  <si>
    <t>2504190101329</t>
  </si>
  <si>
    <t>陈熙燕</t>
  </si>
  <si>
    <t>2504190101404</t>
  </si>
  <si>
    <t>赵华俊</t>
  </si>
  <si>
    <t>2504190101318</t>
  </si>
  <si>
    <t>张玉婷</t>
  </si>
  <si>
    <t>2504190101326</t>
  </si>
  <si>
    <t>邱月</t>
  </si>
  <si>
    <t>2504190101405</t>
  </si>
  <si>
    <t>保丽娜</t>
  </si>
  <si>
    <t>2504190101328</t>
  </si>
  <si>
    <t>董平</t>
  </si>
  <si>
    <t>2504190101324</t>
  </si>
  <si>
    <t>丁香</t>
  </si>
  <si>
    <t>2504190101307</t>
  </si>
  <si>
    <t>尚光敏</t>
  </si>
  <si>
    <t>2504190101407</t>
  </si>
  <si>
    <t>毛艳芳</t>
  </si>
  <si>
    <t>中共六盘水市委党校</t>
  </si>
  <si>
    <t>2601</t>
  </si>
  <si>
    <t>2504190101408</t>
  </si>
  <si>
    <t>杨学明</t>
  </si>
  <si>
    <t>2504190101406</t>
  </si>
  <si>
    <t>朱灏</t>
  </si>
  <si>
    <t>2504190101419</t>
  </si>
  <si>
    <t>蒋姗</t>
  </si>
  <si>
    <t>六盘水市工商联经济发展服务中心</t>
  </si>
  <si>
    <t>2701</t>
  </si>
  <si>
    <t>2504190101512</t>
  </si>
  <si>
    <t>韩昀龙</t>
  </si>
  <si>
    <t>2504190101422</t>
  </si>
  <si>
    <t>邓文</t>
  </si>
  <si>
    <t>2504190101421</t>
  </si>
  <si>
    <t>张津银</t>
  </si>
  <si>
    <t>2504190101429</t>
  </si>
  <si>
    <t>刘海潼</t>
  </si>
  <si>
    <t>2504190101420</t>
  </si>
  <si>
    <t>施关芹</t>
  </si>
  <si>
    <t>2504190101428</t>
  </si>
  <si>
    <t>罗祺睿</t>
  </si>
  <si>
    <t>2504190101513</t>
  </si>
  <si>
    <t>金刚</t>
  </si>
  <si>
    <t>2504190101425</t>
  </si>
  <si>
    <t>浦酮浠</t>
  </si>
  <si>
    <t>2504190101515</t>
  </si>
  <si>
    <t>尹迪加</t>
  </si>
  <si>
    <t>2504190101409</t>
  </si>
  <si>
    <t>鄢朝东</t>
  </si>
  <si>
    <t>2504190101517</t>
  </si>
  <si>
    <t>王圳程</t>
  </si>
  <si>
    <t>2504190101411</t>
  </si>
  <si>
    <t>陈忠彦</t>
  </si>
  <si>
    <t>2504190101416</t>
  </si>
  <si>
    <t>李谐</t>
  </si>
  <si>
    <t>2504190101514</t>
  </si>
  <si>
    <t>朱玮</t>
  </si>
  <si>
    <t>2504190101423</t>
  </si>
  <si>
    <t>黄劲丰</t>
  </si>
  <si>
    <t>2504190101516</t>
  </si>
  <si>
    <t>杨钊</t>
  </si>
  <si>
    <t>2504190101504</t>
  </si>
  <si>
    <t>杨弦</t>
  </si>
  <si>
    <t>2504190101426</t>
  </si>
  <si>
    <t>赵芳</t>
  </si>
  <si>
    <t>2504190101519</t>
  </si>
  <si>
    <t>王芳</t>
  </si>
  <si>
    <t>2504190101412</t>
  </si>
  <si>
    <t>金兴涛</t>
  </si>
  <si>
    <t>2504190101430</t>
  </si>
  <si>
    <t>文明伟</t>
  </si>
  <si>
    <t>2504190101507</t>
  </si>
  <si>
    <t>陈阳</t>
  </si>
  <si>
    <t>2504190101413</t>
  </si>
  <si>
    <t>张诗语</t>
  </si>
  <si>
    <t>2504190101427</t>
  </si>
  <si>
    <t>李萍</t>
  </si>
  <si>
    <t>2504190101506</t>
  </si>
  <si>
    <t>吴振华</t>
  </si>
  <si>
    <t>2504190101511</t>
  </si>
  <si>
    <t>赵庆鹏</t>
  </si>
  <si>
    <t>2504190101510</t>
  </si>
  <si>
    <t>邓益松</t>
  </si>
  <si>
    <t>2504190101501</t>
  </si>
  <si>
    <t>邓鸿雁</t>
  </si>
  <si>
    <t>2504190101520</t>
  </si>
  <si>
    <t>张轲</t>
  </si>
  <si>
    <t>2504190101508</t>
  </si>
  <si>
    <t>杨帆</t>
  </si>
  <si>
    <t>2504190101505</t>
  </si>
  <si>
    <t>张继谦</t>
  </si>
  <si>
    <t>2504190101418</t>
  </si>
  <si>
    <t>陈婉莹</t>
  </si>
  <si>
    <t>2504190101414</t>
  </si>
  <si>
    <t>刘登颖</t>
  </si>
  <si>
    <t>2504190101415</t>
  </si>
  <si>
    <t>侯永红</t>
  </si>
  <si>
    <t>2504190101518</t>
  </si>
  <si>
    <t>彭艳</t>
  </si>
  <si>
    <t>2504190101503</t>
  </si>
  <si>
    <t>李素英</t>
  </si>
  <si>
    <t>2504190101410</t>
  </si>
  <si>
    <t>蔡蕾</t>
  </si>
  <si>
    <t>2504190101502</t>
  </si>
  <si>
    <t>张帅</t>
  </si>
  <si>
    <t>2504190101509</t>
  </si>
  <si>
    <t>黄柳</t>
  </si>
  <si>
    <t>2504190101424</t>
  </si>
  <si>
    <t>余竹静</t>
  </si>
  <si>
    <t>2504190101417</t>
  </si>
  <si>
    <t>李丽</t>
  </si>
  <si>
    <t>2504190101525</t>
  </si>
  <si>
    <t>付海军</t>
  </si>
  <si>
    <t>六盘水市公共资源交易中心（六盘水市农村产权交易中心）</t>
  </si>
  <si>
    <t>2504190101610</t>
  </si>
  <si>
    <t>李岚君</t>
  </si>
  <si>
    <t>2504190101604</t>
  </si>
  <si>
    <t>李金玉</t>
  </si>
  <si>
    <t>2504190101616</t>
  </si>
  <si>
    <t>郝忠群</t>
  </si>
  <si>
    <t>2504190101601</t>
  </si>
  <si>
    <t>方国瑜</t>
  </si>
  <si>
    <t>2504190101526</t>
  </si>
  <si>
    <t>张欢</t>
  </si>
  <si>
    <t>2504190101524</t>
  </si>
  <si>
    <t>卢兴益</t>
  </si>
  <si>
    <t>2504190101527</t>
  </si>
  <si>
    <t>李倩</t>
  </si>
  <si>
    <t>2504190101606</t>
  </si>
  <si>
    <t>张倩</t>
  </si>
  <si>
    <t>2504190101617</t>
  </si>
  <si>
    <t>常伟</t>
  </si>
  <si>
    <t>2504190101521</t>
  </si>
  <si>
    <t>刘赛</t>
  </si>
  <si>
    <t>2504190101609</t>
  </si>
  <si>
    <t>朱倩</t>
  </si>
  <si>
    <t>2504190101603</t>
  </si>
  <si>
    <t>苏恒</t>
  </si>
  <si>
    <t>2504190101528</t>
  </si>
  <si>
    <t>肖小上</t>
  </si>
  <si>
    <t>2504190101608</t>
  </si>
  <si>
    <t>杨梅</t>
  </si>
  <si>
    <t>2504190101618</t>
  </si>
  <si>
    <t>邓迪</t>
  </si>
  <si>
    <t>2504190101529</t>
  </si>
  <si>
    <t>黎世龙</t>
  </si>
  <si>
    <t>2504190101530</t>
  </si>
  <si>
    <t>鲍安妮</t>
  </si>
  <si>
    <t>2504190101619</t>
  </si>
  <si>
    <t>管念</t>
  </si>
  <si>
    <t>2504190101522</t>
  </si>
  <si>
    <t>王永磊</t>
  </si>
  <si>
    <t>2504190101613</t>
  </si>
  <si>
    <t>刘井艳</t>
  </si>
  <si>
    <t>2504190101611</t>
  </si>
  <si>
    <t>2504190101615</t>
  </si>
  <si>
    <t>杨萍</t>
  </si>
  <si>
    <t>2504190101607</t>
  </si>
  <si>
    <t>赵德菊</t>
  </si>
  <si>
    <t>2504190101612</t>
  </si>
  <si>
    <t>黄河利</t>
  </si>
  <si>
    <t>2504190101602</t>
  </si>
  <si>
    <t>李欢欢</t>
  </si>
  <si>
    <t>2504190101523</t>
  </si>
  <si>
    <t>杨竣淇</t>
  </si>
  <si>
    <t>2504190101605</t>
  </si>
  <si>
    <t>施辉强</t>
  </si>
  <si>
    <t>2504190101614</t>
  </si>
  <si>
    <t>李青华</t>
  </si>
  <si>
    <t>2504190101620</t>
  </si>
  <si>
    <t>任斌</t>
  </si>
  <si>
    <t>2504190101708</t>
  </si>
  <si>
    <t>蒙永柔</t>
  </si>
  <si>
    <t>六盘水市人民政府政务服务中心</t>
  </si>
  <si>
    <t>2901</t>
  </si>
  <si>
    <t>2504190101712</t>
  </si>
  <si>
    <t>雷志霄</t>
  </si>
  <si>
    <t>2504190101624</t>
  </si>
  <si>
    <t>蒋克莉</t>
  </si>
  <si>
    <t>2504190101701</t>
  </si>
  <si>
    <t>刘富昌</t>
  </si>
  <si>
    <t>2504190101705</t>
  </si>
  <si>
    <t>杜汾锡</t>
  </si>
  <si>
    <t>2504190101625</t>
  </si>
  <si>
    <t>杨鸿任</t>
  </si>
  <si>
    <t>2504190101713</t>
  </si>
  <si>
    <t>陈树</t>
  </si>
  <si>
    <t>2504190101628</t>
  </si>
  <si>
    <t>马仙娥</t>
  </si>
  <si>
    <t>2504190101706</t>
  </si>
  <si>
    <r>
      <t>何</t>
    </r>
    <r>
      <rPr>
        <sz val="12"/>
        <rFont val="宋体"/>
        <charset val="134"/>
      </rPr>
      <t>翀</t>
    </r>
  </si>
  <si>
    <t>2504190101623</t>
  </si>
  <si>
    <t>严丽</t>
  </si>
  <si>
    <t>2504190101711</t>
  </si>
  <si>
    <t>钱贤丹</t>
  </si>
  <si>
    <t>2504190101703</t>
  </si>
  <si>
    <t>邓刚平</t>
  </si>
  <si>
    <t>2504190101710</t>
  </si>
  <si>
    <t>龚维</t>
  </si>
  <si>
    <t>2504190101626</t>
  </si>
  <si>
    <t>王荣琳</t>
  </si>
  <si>
    <t>2504190101704</t>
  </si>
  <si>
    <t>倪兴发</t>
  </si>
  <si>
    <t>2504190101622</t>
  </si>
  <si>
    <t>李荣能</t>
  </si>
  <si>
    <t>2504190101709</t>
  </si>
  <si>
    <t>罗亚东</t>
  </si>
  <si>
    <t>2504190101630</t>
  </si>
  <si>
    <t>李菡</t>
  </si>
  <si>
    <t>2504190101629</t>
  </si>
  <si>
    <t>景涛</t>
  </si>
  <si>
    <t>2504190101702</t>
  </si>
  <si>
    <r>
      <t>钱</t>
    </r>
    <r>
      <rPr>
        <sz val="12"/>
        <rFont val="宋体"/>
        <charset val="134"/>
      </rPr>
      <t>啟</t>
    </r>
  </si>
  <si>
    <t>2504190101621</t>
  </si>
  <si>
    <t>朱琳</t>
  </si>
  <si>
    <t>2504190101627</t>
  </si>
  <si>
    <t>陶钧</t>
  </si>
  <si>
    <t>2504190101707</t>
  </si>
  <si>
    <t>熊鑫</t>
  </si>
  <si>
    <t>2504190101715</t>
  </si>
  <si>
    <t>徐将</t>
  </si>
  <si>
    <t>六盘水市机关生活保障中心</t>
  </si>
  <si>
    <t>3001</t>
  </si>
  <si>
    <t>2504190101716</t>
  </si>
  <si>
    <t>黄先知</t>
  </si>
  <si>
    <t>2504190101717</t>
  </si>
  <si>
    <t>龙丽燕</t>
  </si>
  <si>
    <t>2504190101719</t>
  </si>
  <si>
    <t>苏路</t>
  </si>
  <si>
    <t>2504190101714</t>
  </si>
  <si>
    <t>徐丹</t>
  </si>
  <si>
    <t>2504190101718</t>
  </si>
  <si>
    <t>王波</t>
  </si>
  <si>
    <t>2504190101720</t>
  </si>
  <si>
    <t>肖大林</t>
  </si>
  <si>
    <t>2504190101728</t>
  </si>
  <si>
    <t>敖称</t>
  </si>
  <si>
    <t>六盘水市车辆综合保障中心</t>
  </si>
  <si>
    <t>3101</t>
  </si>
  <si>
    <t>2504190101813</t>
  </si>
  <si>
    <t>潘登</t>
  </si>
  <si>
    <t>2504190101806</t>
  </si>
  <si>
    <t>马欣</t>
  </si>
  <si>
    <t>2504190101805</t>
  </si>
  <si>
    <t>陈超</t>
  </si>
  <si>
    <t>2504190101809</t>
  </si>
  <si>
    <t>杜玲</t>
  </si>
  <si>
    <t>2504190101721</t>
  </si>
  <si>
    <t>蒙路路</t>
  </si>
  <si>
    <t>2504190101804</t>
  </si>
  <si>
    <t>马康特</t>
  </si>
  <si>
    <t>2504190101722</t>
  </si>
  <si>
    <t>颜朝娥</t>
  </si>
  <si>
    <t>2504190101724</t>
  </si>
  <si>
    <t>朱芳芳</t>
  </si>
  <si>
    <t>2504190101725</t>
  </si>
  <si>
    <t>胡成英</t>
  </si>
  <si>
    <t>2504190101727</t>
  </si>
  <si>
    <t>朱文平</t>
  </si>
  <si>
    <t>2504190101812</t>
  </si>
  <si>
    <t>李霞</t>
  </si>
  <si>
    <t>2504190101729</t>
  </si>
  <si>
    <t>何娇</t>
  </si>
  <si>
    <t>2504190101808</t>
  </si>
  <si>
    <t>汪青宇</t>
  </si>
  <si>
    <t>2504190101810</t>
  </si>
  <si>
    <t>柯亚</t>
  </si>
  <si>
    <t>2504190101723</t>
  </si>
  <si>
    <t>肖欢</t>
  </si>
  <si>
    <t>2504190101803</t>
  </si>
  <si>
    <t>徐红果</t>
  </si>
  <si>
    <t>2504190101802</t>
  </si>
  <si>
    <t>林鹏</t>
  </si>
  <si>
    <t>2504190101730</t>
  </si>
  <si>
    <t>杨祥</t>
  </si>
  <si>
    <t>2504190101726</t>
  </si>
  <si>
    <t>翟婧文</t>
  </si>
  <si>
    <t>2504190101801</t>
  </si>
  <si>
    <t>王亚</t>
  </si>
  <si>
    <t>2504190101807</t>
  </si>
  <si>
    <t>杨嫦</t>
  </si>
  <si>
    <t>2504190101811</t>
  </si>
  <si>
    <t>任旭峰</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</si>
</sst>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29">
    <font>
      <sz val="11"/>
      <color theme="1"/>
      <name val="宋体"/>
      <charset val="134"/>
      <scheme val="minor"/>
    </font>
    <font>
      <sz val="12"/>
      <color theme="1"/>
      <name val="Times New Roman"/>
      <charset val="134"/>
    </font>
    <font>
      <sz val="12"/>
      <color theme="1"/>
      <name val="仿宋_GB2312"/>
      <charset val="134"/>
    </font>
    <font>
      <sz val="11"/>
      <name val="宋体"/>
      <charset val="134"/>
      <scheme val="minor"/>
    </font>
    <font>
      <sz val="12"/>
      <name val="Times New Roman"/>
      <charset val="134"/>
    </font>
    <font>
      <sz val="14"/>
      <color theme="1"/>
      <name val="黑体"/>
      <charset val="134"/>
    </font>
    <font>
      <b/>
      <sz val="20"/>
      <color theme="1"/>
      <name val="方正小标宋简体"/>
      <charset val="134"/>
    </font>
    <font>
      <sz val="12"/>
      <name val="黑体"/>
      <charset val="134"/>
    </font>
    <font>
      <sz val="12"/>
      <name val="仿宋_GB2312"/>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3"/>
      <color theme="3"/>
      <name val="宋体"/>
      <charset val="134"/>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FA7D00"/>
      <name val="宋体"/>
      <charset val="0"/>
      <scheme val="minor"/>
    </font>
    <font>
      <sz val="12"/>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9" fillId="14"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9" fillId="13" borderId="0" applyNumberFormat="false" applyBorder="false" applyAlignment="false" applyProtection="false">
      <alignment vertical="center"/>
    </xf>
    <xf numFmtId="0" fontId="13"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9" fillId="11"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23" fillId="0" borderId="6"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9"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4" borderId="0" applyNumberFormat="false" applyBorder="false" applyAlignment="false" applyProtection="false">
      <alignment vertical="center"/>
    </xf>
    <xf numFmtId="0" fontId="24" fillId="19" borderId="8"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8"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6" fillId="29" borderId="8" applyNumberFormat="false" applyAlignment="false" applyProtection="false">
      <alignment vertical="center"/>
    </xf>
    <xf numFmtId="0" fontId="21" fillId="19" borderId="7" applyNumberFormat="false" applyAlignment="false" applyProtection="false">
      <alignment vertical="center"/>
    </xf>
    <xf numFmtId="0" fontId="25" fillId="27" borderId="9" applyNumberFormat="false" applyAlignment="false" applyProtection="false">
      <alignment vertical="center"/>
    </xf>
    <xf numFmtId="0" fontId="27" fillId="0" borderId="10" applyNumberFormat="false" applyFill="false" applyAlignment="false" applyProtection="false">
      <alignment vertical="center"/>
    </xf>
    <xf numFmtId="0" fontId="10" fillId="30"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9" borderId="3"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4" fillId="8"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10"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5" borderId="0" applyNumberFormat="false" applyBorder="false" applyAlignment="false" applyProtection="false">
      <alignment vertical="center"/>
    </xf>
  </cellStyleXfs>
  <cellXfs count="25">
    <xf numFmtId="0" fontId="0" fillId="0" borderId="0" xfId="0">
      <alignment vertical="center"/>
    </xf>
    <xf numFmtId="0" fontId="1" fillId="0" borderId="0" xfId="0" applyFont="true" applyAlignment="true">
      <alignment vertical="center" wrapText="true"/>
    </xf>
    <xf numFmtId="0" fontId="2" fillId="0" borderId="0" xfId="0" applyFont="true">
      <alignment vertical="center"/>
    </xf>
    <xf numFmtId="0" fontId="1" fillId="0" borderId="0" xfId="0" applyFont="true">
      <alignment vertical="center"/>
    </xf>
    <xf numFmtId="0" fontId="1" fillId="0" borderId="0" xfId="0" applyFont="true" applyAlignment="true">
      <alignment horizontal="center" vertical="center"/>
    </xf>
    <xf numFmtId="0" fontId="3" fillId="0" borderId="0" xfId="0" applyFont="true" applyAlignment="true">
      <alignment horizontal="center" vertical="center"/>
    </xf>
    <xf numFmtId="0" fontId="4" fillId="0" borderId="0" xfId="0" applyFont="true" applyAlignment="true">
      <alignment horizontal="center" vertical="center"/>
    </xf>
    <xf numFmtId="0" fontId="2" fillId="0" borderId="0" xfId="0" applyFont="true" applyAlignment="true">
      <alignment vertical="center" wrapText="true"/>
    </xf>
    <xf numFmtId="0" fontId="1" fillId="0" borderId="0" xfId="0" applyFont="true" applyAlignment="true">
      <alignment horizontal="center" vertical="center" wrapText="true"/>
    </xf>
    <xf numFmtId="0" fontId="0" fillId="0" borderId="0" xfId="0" applyAlignment="true">
      <alignment horizontal="center" vertical="center"/>
    </xf>
    <xf numFmtId="0" fontId="5" fillId="0" borderId="0" xfId="0" applyFont="true" applyAlignment="true">
      <alignment horizontal="left" vertical="center"/>
    </xf>
    <xf numFmtId="0" fontId="6" fillId="0" borderId="1" xfId="0" applyFont="true" applyBorder="true" applyAlignment="true">
      <alignment horizontal="center" vertical="center"/>
    </xf>
    <xf numFmtId="0" fontId="7" fillId="0" borderId="2" xfId="0" applyFont="true" applyBorder="true" applyAlignment="true">
      <alignment horizontal="center" vertical="center"/>
    </xf>
    <xf numFmtId="0" fontId="7" fillId="0" borderId="2" xfId="0" applyFont="true" applyBorder="true" applyAlignment="true">
      <alignment horizontal="center" vertical="center" wrapText="true"/>
    </xf>
    <xf numFmtId="0" fontId="4" fillId="0" borderId="2" xfId="0" applyFont="true" applyBorder="true" applyAlignment="true">
      <alignment horizontal="center" vertical="center" wrapText="true"/>
    </xf>
    <xf numFmtId="0" fontId="8" fillId="0" borderId="2" xfId="0" applyFont="true" applyBorder="true" applyAlignment="true">
      <alignment horizontal="center" vertical="center" wrapText="true"/>
    </xf>
    <xf numFmtId="0" fontId="8" fillId="0" borderId="2" xfId="0" applyFont="true" applyBorder="true" applyAlignment="true">
      <alignment horizontal="center" vertical="center"/>
    </xf>
    <xf numFmtId="49" fontId="4" fillId="0" borderId="2" xfId="0" applyNumberFormat="true" applyFont="true" applyBorder="true" applyAlignment="true">
      <alignment horizontal="center" vertical="center" wrapText="true"/>
    </xf>
    <xf numFmtId="0" fontId="4" fillId="0" borderId="2" xfId="0" applyNumberFormat="true" applyFont="true" applyFill="true" applyBorder="true" applyAlignment="true">
      <alignment horizontal="center" vertical="center" wrapText="true"/>
    </xf>
    <xf numFmtId="0" fontId="4" fillId="0" borderId="2" xfId="0" applyNumberFormat="true" applyFont="true" applyFill="true" applyBorder="true" applyAlignment="true">
      <alignment horizontal="center" vertical="center"/>
    </xf>
    <xf numFmtId="49" fontId="4" fillId="0" borderId="2" xfId="0" applyNumberFormat="true" applyFont="true" applyBorder="true" applyAlignment="true">
      <alignment horizontal="center" vertical="center"/>
    </xf>
    <xf numFmtId="0" fontId="4" fillId="0" borderId="2" xfId="0" applyFont="true" applyBorder="true" applyAlignment="true">
      <alignment horizontal="center" vertical="center"/>
    </xf>
    <xf numFmtId="49" fontId="8" fillId="0" borderId="2" xfId="0" applyNumberFormat="true" applyFont="true" applyBorder="true" applyAlignment="true">
      <alignment horizontal="center" vertical="center"/>
    </xf>
    <xf numFmtId="49" fontId="8" fillId="0" borderId="2" xfId="0" applyNumberFormat="true" applyFont="true" applyBorder="true" applyAlignment="true">
      <alignment horizontal="center" vertical="center" wrapText="true"/>
    </xf>
    <xf numFmtId="0" fontId="4" fillId="0" borderId="2" xfId="0" applyNumberFormat="true"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26"/>
  <sheetViews>
    <sheetView tabSelected="1" workbookViewId="0">
      <selection activeCell="A1" sqref="A1"/>
    </sheetView>
  </sheetViews>
  <sheetFormatPr defaultColWidth="9" defaultRowHeight="13.5"/>
  <cols>
    <col min="1" max="1" width="6.45" style="9" customWidth="true"/>
    <col min="2" max="2" width="17.6333333333333" style="9" customWidth="true"/>
    <col min="3" max="3" width="10.625" style="9" customWidth="true"/>
    <col min="4" max="4" width="42.125" style="9" customWidth="true"/>
    <col min="5" max="5" width="12.625" style="9" customWidth="true"/>
    <col min="6" max="6" width="11.0916666666667" style="9" customWidth="true"/>
    <col min="7" max="7" width="11.0916666666667" customWidth="true"/>
    <col min="8" max="8" width="12.5" customWidth="true"/>
    <col min="9" max="9" width="15.125" customWidth="true"/>
    <col min="10" max="10" width="8.75" customWidth="true"/>
  </cols>
  <sheetData>
    <row r="1" ht="21" customHeight="true" spans="1:1">
      <c r="A1" s="10" t="s">
        <v>0</v>
      </c>
    </row>
    <row r="2" ht="49.5" customHeight="true" spans="1:10">
      <c r="A2" s="11" t="s">
        <v>1</v>
      </c>
      <c r="B2" s="11"/>
      <c r="C2" s="11"/>
      <c r="D2" s="11"/>
      <c r="E2" s="11"/>
      <c r="F2" s="11"/>
      <c r="G2" s="11"/>
      <c r="H2" s="11"/>
      <c r="I2" s="11"/>
      <c r="J2" s="11"/>
    </row>
    <row r="3" ht="38" customHeight="true" spans="1:10">
      <c r="A3" s="12" t="s">
        <v>2</v>
      </c>
      <c r="B3" s="12" t="s">
        <v>3</v>
      </c>
      <c r="C3" s="12" t="s">
        <v>4</v>
      </c>
      <c r="D3" s="13" t="s">
        <v>5</v>
      </c>
      <c r="E3" s="12" t="s">
        <v>6</v>
      </c>
      <c r="F3" s="12" t="s">
        <v>7</v>
      </c>
      <c r="G3" s="12" t="s">
        <v>8</v>
      </c>
      <c r="H3" s="12" t="s">
        <v>9</v>
      </c>
      <c r="I3" s="12" t="s">
        <v>10</v>
      </c>
      <c r="J3" s="12" t="s">
        <v>11</v>
      </c>
    </row>
    <row r="4" s="1" customFormat="true" ht="27" customHeight="true" spans="1:10">
      <c r="A4" s="14">
        <f>ROW()-3</f>
        <v>1</v>
      </c>
      <c r="B4" s="14" t="s">
        <v>12</v>
      </c>
      <c r="C4" s="15" t="s">
        <v>13</v>
      </c>
      <c r="D4" s="15" t="s">
        <v>14</v>
      </c>
      <c r="E4" s="16" t="s">
        <v>15</v>
      </c>
      <c r="F4" s="17" t="s">
        <v>16</v>
      </c>
      <c r="G4" s="18">
        <v>69.6</v>
      </c>
      <c r="H4" s="14">
        <f>SUMPRODUCT(--((F4=$F$4:$F$526)*$G$4:$G$526&gt;G4))+1</f>
        <v>1</v>
      </c>
      <c r="I4" s="15" t="s">
        <v>17</v>
      </c>
      <c r="J4" s="15"/>
    </row>
    <row r="5" s="1" customFormat="true" ht="27" customHeight="true" spans="1:10">
      <c r="A5" s="14">
        <f t="shared" ref="A5:A14" si="0">ROW()-3</f>
        <v>2</v>
      </c>
      <c r="B5" s="14" t="s">
        <v>18</v>
      </c>
      <c r="C5" s="15" t="s">
        <v>19</v>
      </c>
      <c r="D5" s="15" t="s">
        <v>14</v>
      </c>
      <c r="E5" s="16" t="s">
        <v>15</v>
      </c>
      <c r="F5" s="17" t="s">
        <v>16</v>
      </c>
      <c r="G5" s="18">
        <v>66.45</v>
      </c>
      <c r="H5" s="14">
        <f>SUMPRODUCT(--((F5=$F$4:$F$526)*$G$4:$G$526&gt;G5))+1</f>
        <v>2</v>
      </c>
      <c r="I5" s="15" t="s">
        <v>17</v>
      </c>
      <c r="J5" s="15"/>
    </row>
    <row r="6" s="1" customFormat="true" ht="27" customHeight="true" spans="1:10">
      <c r="A6" s="14">
        <f t="shared" si="0"/>
        <v>3</v>
      </c>
      <c r="B6" s="14" t="s">
        <v>20</v>
      </c>
      <c r="C6" s="15" t="s">
        <v>21</v>
      </c>
      <c r="D6" s="15" t="s">
        <v>14</v>
      </c>
      <c r="E6" s="16" t="s">
        <v>15</v>
      </c>
      <c r="F6" s="17" t="s">
        <v>16</v>
      </c>
      <c r="G6" s="18">
        <v>64.9</v>
      </c>
      <c r="H6" s="14">
        <f>SUMPRODUCT(--((F6=$F$4:$F$526)*$G$4:$G$526&gt;G6))+1</f>
        <v>3</v>
      </c>
      <c r="I6" s="15" t="s">
        <v>17</v>
      </c>
      <c r="J6" s="15"/>
    </row>
    <row r="7" s="1" customFormat="true" ht="27" customHeight="true" spans="1:10">
      <c r="A7" s="14">
        <f t="shared" si="0"/>
        <v>4</v>
      </c>
      <c r="B7" s="14" t="s">
        <v>22</v>
      </c>
      <c r="C7" s="15" t="s">
        <v>23</v>
      </c>
      <c r="D7" s="15" t="s">
        <v>14</v>
      </c>
      <c r="E7" s="16" t="s">
        <v>15</v>
      </c>
      <c r="F7" s="17" t="s">
        <v>16</v>
      </c>
      <c r="G7" s="18">
        <v>61.69</v>
      </c>
      <c r="H7" s="14">
        <f>SUMPRODUCT(--((F7=$F$4:$F$526)*$G$4:$G$526&gt;G7))+1</f>
        <v>4</v>
      </c>
      <c r="I7" s="15"/>
      <c r="J7" s="15"/>
    </row>
    <row r="8" s="1" customFormat="true" ht="27" customHeight="true" spans="1:10">
      <c r="A8" s="14">
        <f t="shared" si="0"/>
        <v>5</v>
      </c>
      <c r="B8" s="14" t="s">
        <v>24</v>
      </c>
      <c r="C8" s="15" t="s">
        <v>25</v>
      </c>
      <c r="D8" s="15" t="s">
        <v>14</v>
      </c>
      <c r="E8" s="16" t="s">
        <v>15</v>
      </c>
      <c r="F8" s="17" t="s">
        <v>16</v>
      </c>
      <c r="G8" s="18">
        <v>61.17</v>
      </c>
      <c r="H8" s="14">
        <f>SUMPRODUCT(--((F8=$F$4:$F$526)*$G$4:$G$526&gt;G8))+1</f>
        <v>5</v>
      </c>
      <c r="I8" s="15"/>
      <c r="J8" s="15"/>
    </row>
    <row r="9" s="1" customFormat="true" ht="27" customHeight="true" spans="1:10">
      <c r="A9" s="14">
        <f t="shared" si="0"/>
        <v>6</v>
      </c>
      <c r="B9" s="14" t="s">
        <v>26</v>
      </c>
      <c r="C9" s="15" t="s">
        <v>27</v>
      </c>
      <c r="D9" s="15" t="s">
        <v>14</v>
      </c>
      <c r="E9" s="16" t="s">
        <v>15</v>
      </c>
      <c r="F9" s="17" t="s">
        <v>16</v>
      </c>
      <c r="G9" s="18">
        <v>60.77</v>
      </c>
      <c r="H9" s="14">
        <f>SUMPRODUCT(--((F9=$F$4:$F$526)*$G$4:$G$526&gt;G9))+1</f>
        <v>6</v>
      </c>
      <c r="I9" s="15"/>
      <c r="J9" s="15"/>
    </row>
    <row r="10" s="1" customFormat="true" ht="27" customHeight="true" spans="1:10">
      <c r="A10" s="14">
        <f t="shared" si="0"/>
        <v>7</v>
      </c>
      <c r="B10" s="14" t="s">
        <v>28</v>
      </c>
      <c r="C10" s="15" t="s">
        <v>29</v>
      </c>
      <c r="D10" s="15" t="s">
        <v>14</v>
      </c>
      <c r="E10" s="16" t="s">
        <v>15</v>
      </c>
      <c r="F10" s="17" t="s">
        <v>16</v>
      </c>
      <c r="G10" s="18">
        <v>60.77</v>
      </c>
      <c r="H10" s="14">
        <f>SUMPRODUCT(--((F10=$F$4:$F$526)*$G$4:$G$526&gt;G10))+1</f>
        <v>6</v>
      </c>
      <c r="I10" s="15"/>
      <c r="J10" s="15"/>
    </row>
    <row r="11" s="1" customFormat="true" ht="27" customHeight="true" spans="1:10">
      <c r="A11" s="14">
        <f t="shared" si="0"/>
        <v>8</v>
      </c>
      <c r="B11" s="14" t="s">
        <v>30</v>
      </c>
      <c r="C11" s="15" t="s">
        <v>31</v>
      </c>
      <c r="D11" s="15" t="s">
        <v>14</v>
      </c>
      <c r="E11" s="16" t="s">
        <v>15</v>
      </c>
      <c r="F11" s="17" t="s">
        <v>16</v>
      </c>
      <c r="G11" s="18">
        <v>59.24</v>
      </c>
      <c r="H11" s="14">
        <f>SUMPRODUCT(--((F11=$F$4:$F$526)*$G$4:$G$526&gt;G11))+1</f>
        <v>8</v>
      </c>
      <c r="I11" s="15"/>
      <c r="J11" s="15"/>
    </row>
    <row r="12" s="1" customFormat="true" ht="27" customHeight="true" spans="1:10">
      <c r="A12" s="14">
        <f t="shared" si="0"/>
        <v>9</v>
      </c>
      <c r="B12" s="14" t="s">
        <v>32</v>
      </c>
      <c r="C12" s="15" t="s">
        <v>33</v>
      </c>
      <c r="D12" s="15" t="s">
        <v>14</v>
      </c>
      <c r="E12" s="16" t="s">
        <v>15</v>
      </c>
      <c r="F12" s="17" t="s">
        <v>16</v>
      </c>
      <c r="G12" s="18">
        <v>56.26</v>
      </c>
      <c r="H12" s="14">
        <f>SUMPRODUCT(--((F12=$F$4:$F$526)*$G$4:$G$526&gt;G12))+1</f>
        <v>9</v>
      </c>
      <c r="I12" s="15"/>
      <c r="J12" s="15"/>
    </row>
    <row r="13" s="1" customFormat="true" ht="27" customHeight="true" spans="1:10">
      <c r="A13" s="14">
        <f t="shared" si="0"/>
        <v>10</v>
      </c>
      <c r="B13" s="14" t="s">
        <v>34</v>
      </c>
      <c r="C13" s="15" t="s">
        <v>35</v>
      </c>
      <c r="D13" s="15" t="s">
        <v>14</v>
      </c>
      <c r="E13" s="16" t="s">
        <v>15</v>
      </c>
      <c r="F13" s="17" t="s">
        <v>16</v>
      </c>
      <c r="G13" s="18">
        <v>55.85</v>
      </c>
      <c r="H13" s="14">
        <f>SUMPRODUCT(--((F13=$F$4:$F$526)*$G$4:$G$526&gt;G13))+1</f>
        <v>10</v>
      </c>
      <c r="I13" s="15"/>
      <c r="J13" s="15"/>
    </row>
    <row r="14" s="1" customFormat="true" ht="27" customHeight="true" spans="1:10">
      <c r="A14" s="14">
        <f t="shared" si="0"/>
        <v>11</v>
      </c>
      <c r="B14" s="14" t="s">
        <v>36</v>
      </c>
      <c r="C14" s="15" t="s">
        <v>37</v>
      </c>
      <c r="D14" s="15" t="s">
        <v>14</v>
      </c>
      <c r="E14" s="16" t="s">
        <v>15</v>
      </c>
      <c r="F14" s="17" t="s">
        <v>16</v>
      </c>
      <c r="G14" s="18">
        <v>55.62</v>
      </c>
      <c r="H14" s="14">
        <f>SUMPRODUCT(--((F14=$F$4:$F$526)*$G$4:$G$526&gt;G14))+1</f>
        <v>11</v>
      </c>
      <c r="I14" s="15"/>
      <c r="J14" s="15"/>
    </row>
    <row r="15" s="1" customFormat="true" ht="27" customHeight="true" spans="1:10">
      <c r="A15" s="14">
        <f t="shared" ref="A15:A24" si="1">ROW()-3</f>
        <v>12</v>
      </c>
      <c r="B15" s="14" t="s">
        <v>38</v>
      </c>
      <c r="C15" s="15" t="s">
        <v>39</v>
      </c>
      <c r="D15" s="15" t="s">
        <v>14</v>
      </c>
      <c r="E15" s="16" t="s">
        <v>15</v>
      </c>
      <c r="F15" s="17" t="s">
        <v>16</v>
      </c>
      <c r="G15" s="18">
        <v>55.44</v>
      </c>
      <c r="H15" s="14">
        <f>SUMPRODUCT(--((F15=$F$4:$F$526)*$G$4:$G$526&gt;G15))+1</f>
        <v>12</v>
      </c>
      <c r="I15" s="15"/>
      <c r="J15" s="15"/>
    </row>
    <row r="16" s="1" customFormat="true" ht="27" customHeight="true" spans="1:10">
      <c r="A16" s="14">
        <f t="shared" si="1"/>
        <v>13</v>
      </c>
      <c r="B16" s="14" t="s">
        <v>40</v>
      </c>
      <c r="C16" s="15" t="s">
        <v>41</v>
      </c>
      <c r="D16" s="15" t="s">
        <v>14</v>
      </c>
      <c r="E16" s="16" t="s">
        <v>15</v>
      </c>
      <c r="F16" s="17" t="s">
        <v>16</v>
      </c>
      <c r="G16" s="18">
        <v>55.43</v>
      </c>
      <c r="H16" s="14">
        <f>SUMPRODUCT(--((F16=$F$4:$F$526)*$G$4:$G$526&gt;G16))+1</f>
        <v>13</v>
      </c>
      <c r="I16" s="15"/>
      <c r="J16" s="15"/>
    </row>
    <row r="17" s="1" customFormat="true" ht="27" customHeight="true" spans="1:10">
      <c r="A17" s="14">
        <f t="shared" si="1"/>
        <v>14</v>
      </c>
      <c r="B17" s="14" t="s">
        <v>42</v>
      </c>
      <c r="C17" s="15" t="s">
        <v>43</v>
      </c>
      <c r="D17" s="15" t="s">
        <v>14</v>
      </c>
      <c r="E17" s="16" t="s">
        <v>15</v>
      </c>
      <c r="F17" s="17" t="s">
        <v>16</v>
      </c>
      <c r="G17" s="18">
        <v>54.71</v>
      </c>
      <c r="H17" s="14">
        <f>SUMPRODUCT(--((F17=$F$4:$F$526)*$G$4:$G$526&gt;G17))+1</f>
        <v>14</v>
      </c>
      <c r="I17" s="15"/>
      <c r="J17" s="15"/>
    </row>
    <row r="18" s="1" customFormat="true" ht="27" customHeight="true" spans="1:10">
      <c r="A18" s="14">
        <f t="shared" si="1"/>
        <v>15</v>
      </c>
      <c r="B18" s="14" t="s">
        <v>44</v>
      </c>
      <c r="C18" s="15" t="s">
        <v>45</v>
      </c>
      <c r="D18" s="15" t="s">
        <v>14</v>
      </c>
      <c r="E18" s="16" t="s">
        <v>15</v>
      </c>
      <c r="F18" s="17" t="s">
        <v>16</v>
      </c>
      <c r="G18" s="18">
        <v>53.97</v>
      </c>
      <c r="H18" s="14">
        <f>SUMPRODUCT(--((F18=$F$4:$F$526)*$G$4:$G$526&gt;G18))+1</f>
        <v>15</v>
      </c>
      <c r="I18" s="15"/>
      <c r="J18" s="15"/>
    </row>
    <row r="19" s="1" customFormat="true" ht="27" customHeight="true" spans="1:10">
      <c r="A19" s="14">
        <f t="shared" si="1"/>
        <v>16</v>
      </c>
      <c r="B19" s="14" t="s">
        <v>46</v>
      </c>
      <c r="C19" s="15" t="s">
        <v>47</v>
      </c>
      <c r="D19" s="15" t="s">
        <v>14</v>
      </c>
      <c r="E19" s="16" t="s">
        <v>15</v>
      </c>
      <c r="F19" s="17" t="s">
        <v>16</v>
      </c>
      <c r="G19" s="18">
        <v>52.98</v>
      </c>
      <c r="H19" s="14">
        <f>SUMPRODUCT(--((F19=$F$4:$F$526)*$G$4:$G$526&gt;G19))+1</f>
        <v>16</v>
      </c>
      <c r="I19" s="15"/>
      <c r="J19" s="15"/>
    </row>
    <row r="20" s="1" customFormat="true" ht="27" customHeight="true" spans="1:10">
      <c r="A20" s="14">
        <f t="shared" si="1"/>
        <v>17</v>
      </c>
      <c r="B20" s="14" t="s">
        <v>48</v>
      </c>
      <c r="C20" s="15" t="s">
        <v>49</v>
      </c>
      <c r="D20" s="15" t="s">
        <v>14</v>
      </c>
      <c r="E20" s="16" t="s">
        <v>15</v>
      </c>
      <c r="F20" s="17" t="s">
        <v>16</v>
      </c>
      <c r="G20" s="18">
        <v>52.59</v>
      </c>
      <c r="H20" s="14">
        <f>SUMPRODUCT(--((F20=$F$4:$F$526)*$G$4:$G$526&gt;G20))+1</f>
        <v>17</v>
      </c>
      <c r="I20" s="15"/>
      <c r="J20" s="15"/>
    </row>
    <row r="21" s="1" customFormat="true" ht="27" customHeight="true" spans="1:10">
      <c r="A21" s="14">
        <f t="shared" si="1"/>
        <v>18</v>
      </c>
      <c r="B21" s="14" t="s">
        <v>50</v>
      </c>
      <c r="C21" s="15" t="s">
        <v>51</v>
      </c>
      <c r="D21" s="15" t="s">
        <v>14</v>
      </c>
      <c r="E21" s="16" t="s">
        <v>15</v>
      </c>
      <c r="F21" s="17" t="s">
        <v>16</v>
      </c>
      <c r="G21" s="18">
        <v>51.6</v>
      </c>
      <c r="H21" s="14">
        <f>SUMPRODUCT(--((F21=$F$4:$F$526)*$G$4:$G$526&gt;G21))+1</f>
        <v>18</v>
      </c>
      <c r="I21" s="15"/>
      <c r="J21" s="15"/>
    </row>
    <row r="22" s="1" customFormat="true" ht="27" customHeight="true" spans="1:10">
      <c r="A22" s="14">
        <f t="shared" si="1"/>
        <v>19</v>
      </c>
      <c r="B22" s="14" t="s">
        <v>52</v>
      </c>
      <c r="C22" s="15" t="s">
        <v>53</v>
      </c>
      <c r="D22" s="15" t="s">
        <v>14</v>
      </c>
      <c r="E22" s="16" t="s">
        <v>15</v>
      </c>
      <c r="F22" s="17" t="s">
        <v>16</v>
      </c>
      <c r="G22" s="18">
        <v>50.49</v>
      </c>
      <c r="H22" s="14">
        <f>SUMPRODUCT(--((F22=$F$4:$F$526)*$G$4:$G$526&gt;G22))+1</f>
        <v>19</v>
      </c>
      <c r="I22" s="15"/>
      <c r="J22" s="15"/>
    </row>
    <row r="23" s="1" customFormat="true" ht="27" customHeight="true" spans="1:10">
      <c r="A23" s="14">
        <f t="shared" si="1"/>
        <v>20</v>
      </c>
      <c r="B23" s="14" t="s">
        <v>54</v>
      </c>
      <c r="C23" s="15" t="s">
        <v>55</v>
      </c>
      <c r="D23" s="15" t="s">
        <v>14</v>
      </c>
      <c r="E23" s="16" t="s">
        <v>15</v>
      </c>
      <c r="F23" s="17" t="s">
        <v>16</v>
      </c>
      <c r="G23" s="18">
        <v>49.57</v>
      </c>
      <c r="H23" s="14">
        <f>SUMPRODUCT(--((F23=$F$4:$F$526)*$G$4:$G$526&gt;G23))+1</f>
        <v>20</v>
      </c>
      <c r="I23" s="15"/>
      <c r="J23" s="15"/>
    </row>
    <row r="24" s="1" customFormat="true" ht="27" customHeight="true" spans="1:10">
      <c r="A24" s="14">
        <f t="shared" si="1"/>
        <v>21</v>
      </c>
      <c r="B24" s="14" t="s">
        <v>56</v>
      </c>
      <c r="C24" s="15" t="s">
        <v>57</v>
      </c>
      <c r="D24" s="15" t="s">
        <v>14</v>
      </c>
      <c r="E24" s="16" t="s">
        <v>15</v>
      </c>
      <c r="F24" s="17" t="s">
        <v>16</v>
      </c>
      <c r="G24" s="18">
        <v>48.66</v>
      </c>
      <c r="H24" s="14">
        <f>SUMPRODUCT(--((F24=$F$4:$F$526)*$G$4:$G$526&gt;G24))+1</f>
        <v>21</v>
      </c>
      <c r="I24" s="15"/>
      <c r="J24" s="15"/>
    </row>
    <row r="25" s="1" customFormat="true" ht="27" customHeight="true" spans="1:10">
      <c r="A25" s="14">
        <f t="shared" ref="A25:A34" si="2">ROW()-3</f>
        <v>22</v>
      </c>
      <c r="B25" s="14" t="s">
        <v>58</v>
      </c>
      <c r="C25" s="15" t="s">
        <v>59</v>
      </c>
      <c r="D25" s="15" t="s">
        <v>14</v>
      </c>
      <c r="E25" s="16" t="s">
        <v>15</v>
      </c>
      <c r="F25" s="17" t="s">
        <v>16</v>
      </c>
      <c r="G25" s="18">
        <v>48.1</v>
      </c>
      <c r="H25" s="14">
        <f>SUMPRODUCT(--((F25=$F$4:$F$526)*$G$4:$G$526&gt;G25))+1</f>
        <v>22</v>
      </c>
      <c r="I25" s="15"/>
      <c r="J25" s="15"/>
    </row>
    <row r="26" s="1" customFormat="true" ht="27" customHeight="true" spans="1:10">
      <c r="A26" s="14">
        <f t="shared" si="2"/>
        <v>23</v>
      </c>
      <c r="B26" s="14" t="s">
        <v>60</v>
      </c>
      <c r="C26" s="15" t="s">
        <v>61</v>
      </c>
      <c r="D26" s="15" t="s">
        <v>14</v>
      </c>
      <c r="E26" s="16" t="s">
        <v>15</v>
      </c>
      <c r="F26" s="17" t="s">
        <v>16</v>
      </c>
      <c r="G26" s="18">
        <v>40.82</v>
      </c>
      <c r="H26" s="14">
        <f>SUMPRODUCT(--((F26=$F$4:$F$526)*$G$4:$G$526&gt;G26))+1</f>
        <v>23</v>
      </c>
      <c r="I26" s="15"/>
      <c r="J26" s="15"/>
    </row>
    <row r="27" s="2" customFormat="true" ht="29" customHeight="true" spans="1:10">
      <c r="A27" s="14">
        <f t="shared" si="2"/>
        <v>24</v>
      </c>
      <c r="B27" s="14" t="s">
        <v>62</v>
      </c>
      <c r="C27" s="15" t="s">
        <v>63</v>
      </c>
      <c r="D27" s="15" t="s">
        <v>64</v>
      </c>
      <c r="E27" s="16" t="s">
        <v>15</v>
      </c>
      <c r="F27" s="14" t="s">
        <v>65</v>
      </c>
      <c r="G27" s="19">
        <v>66.66</v>
      </c>
      <c r="H27" s="14">
        <f>SUMPRODUCT(--((F27=$F$4:$F$526)*$G$4:$G$526&gt;G27))+1</f>
        <v>1</v>
      </c>
      <c r="I27" s="15" t="s">
        <v>17</v>
      </c>
      <c r="J27" s="16"/>
    </row>
    <row r="28" s="2" customFormat="true" ht="29" customHeight="true" spans="1:10">
      <c r="A28" s="14">
        <f t="shared" si="2"/>
        <v>25</v>
      </c>
      <c r="B28" s="14" t="s">
        <v>66</v>
      </c>
      <c r="C28" s="15" t="s">
        <v>67</v>
      </c>
      <c r="D28" s="15" t="s">
        <v>64</v>
      </c>
      <c r="E28" s="16" t="s">
        <v>15</v>
      </c>
      <c r="F28" s="14" t="s">
        <v>65</v>
      </c>
      <c r="G28" s="19">
        <v>64.74</v>
      </c>
      <c r="H28" s="14">
        <f>SUMPRODUCT(--((F28=$F$4:$F$526)*$G$4:$G$526&gt;G28))+1</f>
        <v>2</v>
      </c>
      <c r="I28" s="15" t="s">
        <v>17</v>
      </c>
      <c r="J28" s="16"/>
    </row>
    <row r="29" s="2" customFormat="true" ht="29" customHeight="true" spans="1:10">
      <c r="A29" s="14">
        <f t="shared" si="2"/>
        <v>26</v>
      </c>
      <c r="B29" s="14" t="s">
        <v>68</v>
      </c>
      <c r="C29" s="15" t="s">
        <v>69</v>
      </c>
      <c r="D29" s="15" t="s">
        <v>64</v>
      </c>
      <c r="E29" s="16" t="s">
        <v>15</v>
      </c>
      <c r="F29" s="14" t="s">
        <v>65</v>
      </c>
      <c r="G29" s="19">
        <v>63.05</v>
      </c>
      <c r="H29" s="14">
        <f>SUMPRODUCT(--((F29=$F$4:$F$526)*$G$4:$G$526&gt;G29))+1</f>
        <v>3</v>
      </c>
      <c r="I29" s="15" t="s">
        <v>17</v>
      </c>
      <c r="J29" s="16"/>
    </row>
    <row r="30" s="2" customFormat="true" ht="29" customHeight="true" spans="1:10">
      <c r="A30" s="14">
        <f t="shared" si="2"/>
        <v>27</v>
      </c>
      <c r="B30" s="14" t="s">
        <v>70</v>
      </c>
      <c r="C30" s="15" t="s">
        <v>71</v>
      </c>
      <c r="D30" s="15" t="s">
        <v>64</v>
      </c>
      <c r="E30" s="16" t="s">
        <v>15</v>
      </c>
      <c r="F30" s="14" t="s">
        <v>65</v>
      </c>
      <c r="G30" s="19">
        <v>61.92</v>
      </c>
      <c r="H30" s="14">
        <f>SUMPRODUCT(--((F30=$F$4:$F$526)*$G$4:$G$526&gt;G30))+1</f>
        <v>4</v>
      </c>
      <c r="I30" s="15"/>
      <c r="J30" s="16"/>
    </row>
    <row r="31" s="2" customFormat="true" ht="29" customHeight="true" spans="1:10">
      <c r="A31" s="14">
        <f t="shared" si="2"/>
        <v>28</v>
      </c>
      <c r="B31" s="14" t="s">
        <v>72</v>
      </c>
      <c r="C31" s="15" t="s">
        <v>73</v>
      </c>
      <c r="D31" s="15" t="s">
        <v>64</v>
      </c>
      <c r="E31" s="16" t="s">
        <v>15</v>
      </c>
      <c r="F31" s="14" t="s">
        <v>65</v>
      </c>
      <c r="G31" s="19">
        <v>61.2</v>
      </c>
      <c r="H31" s="14">
        <f>SUMPRODUCT(--((F31=$F$4:$F$526)*$G$4:$G$526&gt;G31))+1</f>
        <v>5</v>
      </c>
      <c r="I31" s="15"/>
      <c r="J31" s="16"/>
    </row>
    <row r="32" s="2" customFormat="true" ht="29" customHeight="true" spans="1:10">
      <c r="A32" s="14">
        <f t="shared" si="2"/>
        <v>29</v>
      </c>
      <c r="B32" s="14" t="s">
        <v>74</v>
      </c>
      <c r="C32" s="15" t="s">
        <v>75</v>
      </c>
      <c r="D32" s="15" t="s">
        <v>64</v>
      </c>
      <c r="E32" s="16" t="s">
        <v>15</v>
      </c>
      <c r="F32" s="14" t="s">
        <v>65</v>
      </c>
      <c r="G32" s="19">
        <v>57.93</v>
      </c>
      <c r="H32" s="14">
        <f>SUMPRODUCT(--((F32=$F$4:$F$526)*$G$4:$G$526&gt;G32))+1</f>
        <v>6</v>
      </c>
      <c r="I32" s="15"/>
      <c r="J32" s="16"/>
    </row>
    <row r="33" s="2" customFormat="true" ht="29" customHeight="true" spans="1:10">
      <c r="A33" s="14">
        <f t="shared" si="2"/>
        <v>30</v>
      </c>
      <c r="B33" s="14" t="s">
        <v>76</v>
      </c>
      <c r="C33" s="15" t="s">
        <v>77</v>
      </c>
      <c r="D33" s="15" t="s">
        <v>64</v>
      </c>
      <c r="E33" s="16" t="s">
        <v>15</v>
      </c>
      <c r="F33" s="14" t="s">
        <v>65</v>
      </c>
      <c r="G33" s="19">
        <v>55.23</v>
      </c>
      <c r="H33" s="14">
        <f>SUMPRODUCT(--((F33=$F$4:$F$526)*$G$4:$G$526&gt;G33))+1</f>
        <v>7</v>
      </c>
      <c r="I33" s="15"/>
      <c r="J33" s="16"/>
    </row>
    <row r="34" s="2" customFormat="true" ht="29" customHeight="true" spans="1:10">
      <c r="A34" s="14">
        <f t="shared" si="2"/>
        <v>31</v>
      </c>
      <c r="B34" s="14" t="s">
        <v>78</v>
      </c>
      <c r="C34" s="15" t="s">
        <v>79</v>
      </c>
      <c r="D34" s="15" t="s">
        <v>64</v>
      </c>
      <c r="E34" s="16" t="s">
        <v>15</v>
      </c>
      <c r="F34" s="14" t="s">
        <v>65</v>
      </c>
      <c r="G34" s="19">
        <v>53.34</v>
      </c>
      <c r="H34" s="14">
        <f>SUMPRODUCT(--((F34=$F$4:$F$526)*$G$4:$G$526&gt;G34))+1</f>
        <v>8</v>
      </c>
      <c r="I34" s="15"/>
      <c r="J34" s="16"/>
    </row>
    <row r="35" s="2" customFormat="true" ht="29" customHeight="true" spans="1:10">
      <c r="A35" s="14">
        <f t="shared" ref="A35:A44" si="3">ROW()-3</f>
        <v>32</v>
      </c>
      <c r="B35" s="14" t="s">
        <v>80</v>
      </c>
      <c r="C35" s="15" t="s">
        <v>81</v>
      </c>
      <c r="D35" s="15" t="s">
        <v>64</v>
      </c>
      <c r="E35" s="16" t="s">
        <v>15</v>
      </c>
      <c r="F35" s="14" t="s">
        <v>65</v>
      </c>
      <c r="G35" s="19">
        <v>53.19</v>
      </c>
      <c r="H35" s="14">
        <f>SUMPRODUCT(--((F35=$F$4:$F$526)*$G$4:$G$526&gt;G35))+1</f>
        <v>9</v>
      </c>
      <c r="I35" s="15"/>
      <c r="J35" s="16"/>
    </row>
    <row r="36" s="2" customFormat="true" ht="29" customHeight="true" spans="1:10">
      <c r="A36" s="14">
        <f t="shared" si="3"/>
        <v>33</v>
      </c>
      <c r="B36" s="14" t="s">
        <v>82</v>
      </c>
      <c r="C36" s="15" t="s">
        <v>83</v>
      </c>
      <c r="D36" s="15" t="s">
        <v>64</v>
      </c>
      <c r="E36" s="16" t="s">
        <v>15</v>
      </c>
      <c r="F36" s="14" t="s">
        <v>65</v>
      </c>
      <c r="G36" s="19">
        <v>52.54</v>
      </c>
      <c r="H36" s="14">
        <f>SUMPRODUCT(--((F36=$F$4:$F$526)*$G$4:$G$526&gt;G36))+1</f>
        <v>10</v>
      </c>
      <c r="I36" s="15"/>
      <c r="J36" s="16"/>
    </row>
    <row r="37" s="2" customFormat="true" ht="29" customHeight="true" spans="1:10">
      <c r="A37" s="14">
        <f t="shared" si="3"/>
        <v>34</v>
      </c>
      <c r="B37" s="14" t="s">
        <v>84</v>
      </c>
      <c r="C37" s="15" t="s">
        <v>85</v>
      </c>
      <c r="D37" s="15" t="s">
        <v>64</v>
      </c>
      <c r="E37" s="16" t="s">
        <v>15</v>
      </c>
      <c r="F37" s="14" t="s">
        <v>65</v>
      </c>
      <c r="G37" s="19">
        <v>52.25</v>
      </c>
      <c r="H37" s="14">
        <f>SUMPRODUCT(--((F37=$F$4:$F$526)*$G$4:$G$526&gt;G37))+1</f>
        <v>11</v>
      </c>
      <c r="I37" s="15"/>
      <c r="J37" s="16"/>
    </row>
    <row r="38" s="2" customFormat="true" ht="29" customHeight="true" spans="1:10">
      <c r="A38" s="14">
        <f t="shared" si="3"/>
        <v>35</v>
      </c>
      <c r="B38" s="14" t="s">
        <v>86</v>
      </c>
      <c r="C38" s="15" t="s">
        <v>87</v>
      </c>
      <c r="D38" s="15" t="s">
        <v>64</v>
      </c>
      <c r="E38" s="16" t="s">
        <v>15</v>
      </c>
      <c r="F38" s="14" t="s">
        <v>65</v>
      </c>
      <c r="G38" s="19">
        <v>49.88</v>
      </c>
      <c r="H38" s="14">
        <f>SUMPRODUCT(--((F38=$F$4:$F$526)*$G$4:$G$526&gt;G38))+1</f>
        <v>12</v>
      </c>
      <c r="I38" s="15"/>
      <c r="J38" s="16"/>
    </row>
    <row r="39" s="2" customFormat="true" ht="29" customHeight="true" spans="1:10">
      <c r="A39" s="14">
        <f t="shared" si="3"/>
        <v>36</v>
      </c>
      <c r="B39" s="14" t="s">
        <v>88</v>
      </c>
      <c r="C39" s="15" t="s">
        <v>89</v>
      </c>
      <c r="D39" s="15" t="s">
        <v>64</v>
      </c>
      <c r="E39" s="16" t="s">
        <v>15</v>
      </c>
      <c r="F39" s="14" t="s">
        <v>65</v>
      </c>
      <c r="G39" s="19">
        <v>32.4</v>
      </c>
      <c r="H39" s="14">
        <f>SUMPRODUCT(--((F39=$F$4:$F$526)*$G$4:$G$526&gt;G39))+1</f>
        <v>13</v>
      </c>
      <c r="I39" s="15"/>
      <c r="J39" s="16"/>
    </row>
    <row r="40" s="3" customFormat="true" ht="27" customHeight="true" spans="1:10">
      <c r="A40" s="14">
        <f t="shared" si="3"/>
        <v>37</v>
      </c>
      <c r="B40" s="14" t="s">
        <v>90</v>
      </c>
      <c r="C40" s="16" t="s">
        <v>91</v>
      </c>
      <c r="D40" s="16" t="s">
        <v>92</v>
      </c>
      <c r="E40" s="16" t="s">
        <v>15</v>
      </c>
      <c r="F40" s="20" t="s">
        <v>93</v>
      </c>
      <c r="G40" s="19">
        <v>67.7</v>
      </c>
      <c r="H40" s="14">
        <f>SUMPRODUCT(--((F40=$F$4:$F$526)*$G$4:$G$526&gt;G40))+1</f>
        <v>1</v>
      </c>
      <c r="I40" s="15" t="s">
        <v>17</v>
      </c>
      <c r="J40" s="16"/>
    </row>
    <row r="41" s="3" customFormat="true" ht="27" customHeight="true" spans="1:10">
      <c r="A41" s="14">
        <f t="shared" si="3"/>
        <v>38</v>
      </c>
      <c r="B41" s="14" t="s">
        <v>94</v>
      </c>
      <c r="C41" s="16" t="s">
        <v>95</v>
      </c>
      <c r="D41" s="16" t="s">
        <v>92</v>
      </c>
      <c r="E41" s="16" t="s">
        <v>15</v>
      </c>
      <c r="F41" s="20" t="s">
        <v>93</v>
      </c>
      <c r="G41" s="19">
        <v>66.13</v>
      </c>
      <c r="H41" s="14">
        <f>SUMPRODUCT(--((F41=$F$4:$F$526)*$G$4:$G$526&gt;G41))+1</f>
        <v>2</v>
      </c>
      <c r="I41" s="15" t="s">
        <v>17</v>
      </c>
      <c r="J41" s="16"/>
    </row>
    <row r="42" s="3" customFormat="true" ht="27" customHeight="true" spans="1:10">
      <c r="A42" s="14">
        <f t="shared" si="3"/>
        <v>39</v>
      </c>
      <c r="B42" s="14" t="s">
        <v>96</v>
      </c>
      <c r="C42" s="16" t="s">
        <v>97</v>
      </c>
      <c r="D42" s="16" t="s">
        <v>92</v>
      </c>
      <c r="E42" s="16" t="s">
        <v>15</v>
      </c>
      <c r="F42" s="20" t="s">
        <v>93</v>
      </c>
      <c r="G42" s="19">
        <v>63.87</v>
      </c>
      <c r="H42" s="14">
        <f>SUMPRODUCT(--((F42=$F$4:$F$526)*$G$4:$G$526&gt;G42))+1</f>
        <v>3</v>
      </c>
      <c r="I42" s="15" t="s">
        <v>17</v>
      </c>
      <c r="J42" s="16"/>
    </row>
    <row r="43" s="3" customFormat="true" ht="27" customHeight="true" spans="1:10">
      <c r="A43" s="14">
        <f t="shared" si="3"/>
        <v>40</v>
      </c>
      <c r="B43" s="14" t="s">
        <v>98</v>
      </c>
      <c r="C43" s="16" t="s">
        <v>99</v>
      </c>
      <c r="D43" s="16" t="s">
        <v>92</v>
      </c>
      <c r="E43" s="16" t="s">
        <v>15</v>
      </c>
      <c r="F43" s="20" t="s">
        <v>93</v>
      </c>
      <c r="G43" s="19">
        <v>62.27</v>
      </c>
      <c r="H43" s="14">
        <f>SUMPRODUCT(--((F43=$F$4:$F$526)*$G$4:$G$526&gt;G43))+1</f>
        <v>4</v>
      </c>
      <c r="I43" s="15"/>
      <c r="J43" s="16"/>
    </row>
    <row r="44" s="3" customFormat="true" ht="27" customHeight="true" spans="1:10">
      <c r="A44" s="14">
        <f t="shared" si="3"/>
        <v>41</v>
      </c>
      <c r="B44" s="14" t="s">
        <v>100</v>
      </c>
      <c r="C44" s="16" t="s">
        <v>101</v>
      </c>
      <c r="D44" s="16" t="s">
        <v>92</v>
      </c>
      <c r="E44" s="16" t="s">
        <v>15</v>
      </c>
      <c r="F44" s="20" t="s">
        <v>93</v>
      </c>
      <c r="G44" s="19">
        <v>61.76</v>
      </c>
      <c r="H44" s="14">
        <f>SUMPRODUCT(--((F44=$F$4:$F$526)*$G$4:$G$526&gt;G44))+1</f>
        <v>5</v>
      </c>
      <c r="I44" s="15"/>
      <c r="J44" s="16"/>
    </row>
    <row r="45" s="4" customFormat="true" ht="27" customHeight="true" spans="1:10">
      <c r="A45" s="14">
        <f t="shared" ref="A45:A54" si="4">ROW()-3</f>
        <v>42</v>
      </c>
      <c r="B45" s="14" t="s">
        <v>102</v>
      </c>
      <c r="C45" s="16" t="s">
        <v>103</v>
      </c>
      <c r="D45" s="16" t="s">
        <v>92</v>
      </c>
      <c r="E45" s="16" t="s">
        <v>15</v>
      </c>
      <c r="F45" s="20" t="s">
        <v>93</v>
      </c>
      <c r="G45" s="19">
        <v>61.53</v>
      </c>
      <c r="H45" s="14">
        <f>SUMPRODUCT(--((F45=$F$4:$F$526)*$G$4:$G$526&gt;G45))+1</f>
        <v>6</v>
      </c>
      <c r="I45" s="15"/>
      <c r="J45" s="16"/>
    </row>
    <row r="46" s="4" customFormat="true" ht="27" customHeight="true" spans="1:10">
      <c r="A46" s="14">
        <f t="shared" si="4"/>
        <v>43</v>
      </c>
      <c r="B46" s="14" t="s">
        <v>104</v>
      </c>
      <c r="C46" s="16" t="s">
        <v>105</v>
      </c>
      <c r="D46" s="16" t="s">
        <v>92</v>
      </c>
      <c r="E46" s="16" t="s">
        <v>15</v>
      </c>
      <c r="F46" s="20" t="s">
        <v>93</v>
      </c>
      <c r="G46" s="19">
        <v>59.89</v>
      </c>
      <c r="H46" s="14">
        <f>SUMPRODUCT(--((F46=$F$4:$F$526)*$G$4:$G$526&gt;G46))+1</f>
        <v>7</v>
      </c>
      <c r="I46" s="15"/>
      <c r="J46" s="16"/>
    </row>
    <row r="47" s="4" customFormat="true" ht="27" customHeight="true" spans="1:10">
      <c r="A47" s="14">
        <f t="shared" si="4"/>
        <v>44</v>
      </c>
      <c r="B47" s="14" t="s">
        <v>106</v>
      </c>
      <c r="C47" s="16" t="s">
        <v>107</v>
      </c>
      <c r="D47" s="16" t="s">
        <v>92</v>
      </c>
      <c r="E47" s="16" t="s">
        <v>15</v>
      </c>
      <c r="F47" s="20" t="s">
        <v>93</v>
      </c>
      <c r="G47" s="19">
        <v>58.81</v>
      </c>
      <c r="H47" s="14">
        <f>SUMPRODUCT(--((F47=$F$4:$F$526)*$G$4:$G$526&gt;G47))+1</f>
        <v>8</v>
      </c>
      <c r="I47" s="15"/>
      <c r="J47" s="16"/>
    </row>
    <row r="48" s="4" customFormat="true" ht="27" customHeight="true" spans="1:10">
      <c r="A48" s="14">
        <f t="shared" si="4"/>
        <v>45</v>
      </c>
      <c r="B48" s="14" t="s">
        <v>108</v>
      </c>
      <c r="C48" s="16" t="s">
        <v>109</v>
      </c>
      <c r="D48" s="16" t="s">
        <v>92</v>
      </c>
      <c r="E48" s="16" t="s">
        <v>15</v>
      </c>
      <c r="F48" s="20" t="s">
        <v>93</v>
      </c>
      <c r="G48" s="19">
        <v>58.63</v>
      </c>
      <c r="H48" s="14">
        <f>SUMPRODUCT(--((F48=$F$4:$F$526)*$G$4:$G$526&gt;G48))+1</f>
        <v>9</v>
      </c>
      <c r="I48" s="15"/>
      <c r="J48" s="16"/>
    </row>
    <row r="49" s="4" customFormat="true" ht="27" customHeight="true" spans="1:10">
      <c r="A49" s="14">
        <f t="shared" si="4"/>
        <v>46</v>
      </c>
      <c r="B49" s="14" t="s">
        <v>110</v>
      </c>
      <c r="C49" s="16" t="s">
        <v>111</v>
      </c>
      <c r="D49" s="16" t="s">
        <v>92</v>
      </c>
      <c r="E49" s="16" t="s">
        <v>15</v>
      </c>
      <c r="F49" s="20" t="s">
        <v>93</v>
      </c>
      <c r="G49" s="19">
        <v>57.77</v>
      </c>
      <c r="H49" s="14">
        <f>SUMPRODUCT(--((F49=$F$4:$F$526)*$G$4:$G$526&gt;G49))+1</f>
        <v>10</v>
      </c>
      <c r="I49" s="15"/>
      <c r="J49" s="16"/>
    </row>
    <row r="50" s="3" customFormat="true" ht="27" customHeight="true" spans="1:10">
      <c r="A50" s="14">
        <f t="shared" si="4"/>
        <v>47</v>
      </c>
      <c r="B50" s="14" t="s">
        <v>112</v>
      </c>
      <c r="C50" s="16" t="s">
        <v>113</v>
      </c>
      <c r="D50" s="16" t="s">
        <v>92</v>
      </c>
      <c r="E50" s="16" t="s">
        <v>15</v>
      </c>
      <c r="F50" s="20" t="s">
        <v>93</v>
      </c>
      <c r="G50" s="19">
        <v>55.78</v>
      </c>
      <c r="H50" s="14">
        <f>SUMPRODUCT(--((F50=$F$4:$F$526)*$G$4:$G$526&gt;G50))+1</f>
        <v>11</v>
      </c>
      <c r="I50" s="15"/>
      <c r="J50" s="16"/>
    </row>
    <row r="51" s="3" customFormat="true" ht="27" customHeight="true" spans="1:10">
      <c r="A51" s="14">
        <f t="shared" si="4"/>
        <v>48</v>
      </c>
      <c r="B51" s="14" t="s">
        <v>114</v>
      </c>
      <c r="C51" s="16" t="s">
        <v>115</v>
      </c>
      <c r="D51" s="16" t="s">
        <v>92</v>
      </c>
      <c r="E51" s="16" t="s">
        <v>15</v>
      </c>
      <c r="F51" s="20" t="s">
        <v>93</v>
      </c>
      <c r="G51" s="19">
        <v>55.66</v>
      </c>
      <c r="H51" s="14">
        <f>SUMPRODUCT(--((F51=$F$4:$F$526)*$G$4:$G$526&gt;G51))+1</f>
        <v>12</v>
      </c>
      <c r="I51" s="15"/>
      <c r="J51" s="16"/>
    </row>
    <row r="52" s="3" customFormat="true" ht="27" customHeight="true" spans="1:10">
      <c r="A52" s="14">
        <f t="shared" si="4"/>
        <v>49</v>
      </c>
      <c r="B52" s="14" t="s">
        <v>116</v>
      </c>
      <c r="C52" s="16" t="s">
        <v>117</v>
      </c>
      <c r="D52" s="16" t="s">
        <v>92</v>
      </c>
      <c r="E52" s="16" t="s">
        <v>15</v>
      </c>
      <c r="F52" s="20" t="s">
        <v>93</v>
      </c>
      <c r="G52" s="19">
        <v>53.43</v>
      </c>
      <c r="H52" s="14">
        <f>SUMPRODUCT(--((F52=$F$4:$F$526)*$G$4:$G$526&gt;G52))+1</f>
        <v>13</v>
      </c>
      <c r="I52" s="15"/>
      <c r="J52" s="16"/>
    </row>
    <row r="53" s="4" customFormat="true" ht="27" customHeight="true" spans="1:10">
      <c r="A53" s="14">
        <f t="shared" si="4"/>
        <v>50</v>
      </c>
      <c r="B53" s="14" t="s">
        <v>118</v>
      </c>
      <c r="C53" s="16" t="s">
        <v>119</v>
      </c>
      <c r="D53" s="16" t="s">
        <v>92</v>
      </c>
      <c r="E53" s="16" t="s">
        <v>15</v>
      </c>
      <c r="F53" s="20" t="s">
        <v>93</v>
      </c>
      <c r="G53" s="19">
        <v>52.99</v>
      </c>
      <c r="H53" s="14">
        <f>SUMPRODUCT(--((F53=$F$4:$F$526)*$G$4:$G$526&gt;G53))+1</f>
        <v>14</v>
      </c>
      <c r="I53" s="15"/>
      <c r="J53" s="16"/>
    </row>
    <row r="54" s="4" customFormat="true" ht="27" customHeight="true" spans="1:10">
      <c r="A54" s="14">
        <f t="shared" si="4"/>
        <v>51</v>
      </c>
      <c r="B54" s="14" t="s">
        <v>120</v>
      </c>
      <c r="C54" s="16" t="s">
        <v>121</v>
      </c>
      <c r="D54" s="16" t="s">
        <v>92</v>
      </c>
      <c r="E54" s="16" t="s">
        <v>15</v>
      </c>
      <c r="F54" s="20" t="s">
        <v>93</v>
      </c>
      <c r="G54" s="19">
        <v>52.92</v>
      </c>
      <c r="H54" s="14">
        <f>SUMPRODUCT(--((F54=$F$4:$F$526)*$G$4:$G$526&gt;G54))+1</f>
        <v>15</v>
      </c>
      <c r="I54" s="15"/>
      <c r="J54" s="16"/>
    </row>
    <row r="55" s="3" customFormat="true" ht="27" customHeight="true" spans="1:10">
      <c r="A55" s="14">
        <f t="shared" ref="A55:A64" si="5">ROW()-3</f>
        <v>52</v>
      </c>
      <c r="B55" s="14" t="s">
        <v>122</v>
      </c>
      <c r="C55" s="16" t="s">
        <v>123</v>
      </c>
      <c r="D55" s="16" t="s">
        <v>92</v>
      </c>
      <c r="E55" s="16" t="s">
        <v>15</v>
      </c>
      <c r="F55" s="20" t="s">
        <v>93</v>
      </c>
      <c r="G55" s="19">
        <v>49.56</v>
      </c>
      <c r="H55" s="14">
        <f>SUMPRODUCT(--((F55=$F$4:$F$526)*$G$4:$G$526&gt;G55))+1</f>
        <v>16</v>
      </c>
      <c r="I55" s="15"/>
      <c r="J55" s="16"/>
    </row>
    <row r="56" s="3" customFormat="true" ht="27" customHeight="true" spans="1:10">
      <c r="A56" s="14">
        <f t="shared" si="5"/>
        <v>53</v>
      </c>
      <c r="B56" s="14" t="s">
        <v>124</v>
      </c>
      <c r="C56" s="16" t="s">
        <v>125</v>
      </c>
      <c r="D56" s="16" t="s">
        <v>92</v>
      </c>
      <c r="E56" s="16" t="s">
        <v>15</v>
      </c>
      <c r="F56" s="20" t="s">
        <v>93</v>
      </c>
      <c r="G56" s="19">
        <v>48.61</v>
      </c>
      <c r="H56" s="14">
        <f>SUMPRODUCT(--((F56=$F$4:$F$526)*$G$4:$G$526&gt;G56))+1</f>
        <v>17</v>
      </c>
      <c r="I56" s="15"/>
      <c r="J56" s="16"/>
    </row>
    <row r="57" s="3" customFormat="true" ht="27" customHeight="true" spans="1:10">
      <c r="A57" s="14">
        <f t="shared" si="5"/>
        <v>54</v>
      </c>
      <c r="B57" s="14" t="s">
        <v>126</v>
      </c>
      <c r="C57" s="16" t="s">
        <v>127</v>
      </c>
      <c r="D57" s="16" t="s">
        <v>92</v>
      </c>
      <c r="E57" s="16" t="s">
        <v>15</v>
      </c>
      <c r="F57" s="20" t="s">
        <v>93</v>
      </c>
      <c r="G57" s="19">
        <v>47.01</v>
      </c>
      <c r="H57" s="14">
        <f>SUMPRODUCT(--((F57=$F$4:$F$526)*$G$4:$G$526&gt;G57))+1</f>
        <v>18</v>
      </c>
      <c r="I57" s="15"/>
      <c r="J57" s="16"/>
    </row>
    <row r="58" s="3" customFormat="true" ht="27" customHeight="true" spans="1:10">
      <c r="A58" s="14">
        <f t="shared" si="5"/>
        <v>55</v>
      </c>
      <c r="B58" s="14" t="s">
        <v>128</v>
      </c>
      <c r="C58" s="16" t="s">
        <v>129</v>
      </c>
      <c r="D58" s="16" t="s">
        <v>92</v>
      </c>
      <c r="E58" s="16" t="s">
        <v>15</v>
      </c>
      <c r="F58" s="20" t="s">
        <v>93</v>
      </c>
      <c r="G58" s="19">
        <v>46.17</v>
      </c>
      <c r="H58" s="14">
        <f>SUMPRODUCT(--((F58=$F$4:$F$526)*$G$4:$G$526&gt;G58))+1</f>
        <v>19</v>
      </c>
      <c r="I58" s="15"/>
      <c r="J58" s="16"/>
    </row>
    <row r="59" s="3" customFormat="true" ht="27" customHeight="true" spans="1:10">
      <c r="A59" s="14">
        <f t="shared" si="5"/>
        <v>56</v>
      </c>
      <c r="B59" s="14" t="s">
        <v>130</v>
      </c>
      <c r="C59" s="16" t="s">
        <v>131</v>
      </c>
      <c r="D59" s="16" t="s">
        <v>92</v>
      </c>
      <c r="E59" s="16" t="s">
        <v>15</v>
      </c>
      <c r="F59" s="20" t="s">
        <v>93</v>
      </c>
      <c r="G59" s="19">
        <v>46.1</v>
      </c>
      <c r="H59" s="14">
        <f>SUMPRODUCT(--((F59=$F$4:$F$526)*$G$4:$G$526&gt;G59))+1</f>
        <v>20</v>
      </c>
      <c r="I59" s="15"/>
      <c r="J59" s="16"/>
    </row>
    <row r="60" s="3" customFormat="true" ht="27" customHeight="true" spans="1:10">
      <c r="A60" s="14">
        <f t="shared" si="5"/>
        <v>57</v>
      </c>
      <c r="B60" s="14" t="s">
        <v>132</v>
      </c>
      <c r="C60" s="16" t="s">
        <v>133</v>
      </c>
      <c r="D60" s="16" t="s">
        <v>92</v>
      </c>
      <c r="E60" s="16" t="s">
        <v>15</v>
      </c>
      <c r="F60" s="20" t="s">
        <v>93</v>
      </c>
      <c r="G60" s="19">
        <v>45.94</v>
      </c>
      <c r="H60" s="14">
        <f>SUMPRODUCT(--((F60=$F$4:$F$526)*$G$4:$G$526&gt;G60))+1</f>
        <v>21</v>
      </c>
      <c r="I60" s="15"/>
      <c r="J60" s="16"/>
    </row>
    <row r="61" s="3" customFormat="true" ht="27" customHeight="true" spans="1:10">
      <c r="A61" s="14">
        <f t="shared" si="5"/>
        <v>58</v>
      </c>
      <c r="B61" s="14" t="s">
        <v>134</v>
      </c>
      <c r="C61" s="16" t="s">
        <v>135</v>
      </c>
      <c r="D61" s="16" t="s">
        <v>92</v>
      </c>
      <c r="E61" s="16" t="s">
        <v>15</v>
      </c>
      <c r="F61" s="20" t="s">
        <v>93</v>
      </c>
      <c r="G61" s="19">
        <v>45.86</v>
      </c>
      <c r="H61" s="14">
        <f>SUMPRODUCT(--((F61=$F$4:$F$526)*$G$4:$G$526&gt;G61))+1</f>
        <v>22</v>
      </c>
      <c r="I61" s="15"/>
      <c r="J61" s="16"/>
    </row>
    <row r="62" s="3" customFormat="true" ht="27" customHeight="true" spans="1:10">
      <c r="A62" s="14">
        <f t="shared" si="5"/>
        <v>59</v>
      </c>
      <c r="B62" s="14" t="s">
        <v>136</v>
      </c>
      <c r="C62" s="16" t="s">
        <v>137</v>
      </c>
      <c r="D62" s="16" t="s">
        <v>92</v>
      </c>
      <c r="E62" s="16" t="s">
        <v>15</v>
      </c>
      <c r="F62" s="20" t="s">
        <v>93</v>
      </c>
      <c r="G62" s="19">
        <v>45.67</v>
      </c>
      <c r="H62" s="14">
        <f>SUMPRODUCT(--((F62=$F$4:$F$526)*$G$4:$G$526&gt;G62))+1</f>
        <v>23</v>
      </c>
      <c r="I62" s="15"/>
      <c r="J62" s="16"/>
    </row>
    <row r="63" s="3" customFormat="true" ht="27" customHeight="true" spans="1:10">
      <c r="A63" s="14">
        <f t="shared" si="5"/>
        <v>60</v>
      </c>
      <c r="B63" s="14" t="s">
        <v>138</v>
      </c>
      <c r="C63" s="16" t="s">
        <v>139</v>
      </c>
      <c r="D63" s="16" t="s">
        <v>92</v>
      </c>
      <c r="E63" s="16" t="s">
        <v>15</v>
      </c>
      <c r="F63" s="20" t="s">
        <v>93</v>
      </c>
      <c r="G63" s="19">
        <v>45.31</v>
      </c>
      <c r="H63" s="14">
        <f>SUMPRODUCT(--((F63=$F$4:$F$526)*$G$4:$G$526&gt;G63))+1</f>
        <v>24</v>
      </c>
      <c r="I63" s="15"/>
      <c r="J63" s="16"/>
    </row>
    <row r="64" s="3" customFormat="true" ht="27" customHeight="true" spans="1:10">
      <c r="A64" s="14">
        <f t="shared" si="5"/>
        <v>61</v>
      </c>
      <c r="B64" s="14" t="s">
        <v>140</v>
      </c>
      <c r="C64" s="16" t="s">
        <v>141</v>
      </c>
      <c r="D64" s="16" t="s">
        <v>92</v>
      </c>
      <c r="E64" s="16" t="s">
        <v>15</v>
      </c>
      <c r="F64" s="20" t="s">
        <v>93</v>
      </c>
      <c r="G64" s="19">
        <v>41.77</v>
      </c>
      <c r="H64" s="14">
        <f>SUMPRODUCT(--((F64=$F$4:$F$526)*$G$4:$G$526&gt;G64))+1</f>
        <v>25</v>
      </c>
      <c r="I64" s="15"/>
      <c r="J64" s="16"/>
    </row>
    <row r="65" s="3" customFormat="true" ht="27" customHeight="true" spans="1:10">
      <c r="A65" s="14">
        <f t="shared" ref="A65:A74" si="6">ROW()-3</f>
        <v>62</v>
      </c>
      <c r="B65" s="14" t="s">
        <v>142</v>
      </c>
      <c r="C65" s="16" t="s">
        <v>143</v>
      </c>
      <c r="D65" s="15" t="s">
        <v>144</v>
      </c>
      <c r="E65" s="15" t="s">
        <v>15</v>
      </c>
      <c r="F65" s="20" t="s">
        <v>145</v>
      </c>
      <c r="G65" s="19">
        <v>70.44</v>
      </c>
      <c r="H65" s="14">
        <f>SUMPRODUCT(--((F65=$F$4:$F$526)*$G$4:$G$526&gt;G65))+1</f>
        <v>1</v>
      </c>
      <c r="I65" s="15" t="s">
        <v>17</v>
      </c>
      <c r="J65" s="16"/>
    </row>
    <row r="66" s="3" customFormat="true" ht="27" customHeight="true" spans="1:10">
      <c r="A66" s="14">
        <f t="shared" si="6"/>
        <v>63</v>
      </c>
      <c r="B66" s="14" t="s">
        <v>146</v>
      </c>
      <c r="C66" s="16" t="s">
        <v>147</v>
      </c>
      <c r="D66" s="15" t="s">
        <v>144</v>
      </c>
      <c r="E66" s="15" t="s">
        <v>15</v>
      </c>
      <c r="F66" s="20" t="s">
        <v>145</v>
      </c>
      <c r="G66" s="19">
        <v>67.27</v>
      </c>
      <c r="H66" s="14">
        <f>SUMPRODUCT(--((F66=$F$4:$F$526)*$G$4:$G$526&gt;G66))+1</f>
        <v>2</v>
      </c>
      <c r="I66" s="15" t="s">
        <v>17</v>
      </c>
      <c r="J66" s="16"/>
    </row>
    <row r="67" s="4" customFormat="true" ht="27" customHeight="true" spans="1:10">
      <c r="A67" s="14">
        <f t="shared" si="6"/>
        <v>64</v>
      </c>
      <c r="B67" s="14" t="s">
        <v>148</v>
      </c>
      <c r="C67" s="16" t="s">
        <v>149</v>
      </c>
      <c r="D67" s="15" t="s">
        <v>144</v>
      </c>
      <c r="E67" s="15" t="s">
        <v>15</v>
      </c>
      <c r="F67" s="20" t="s">
        <v>145</v>
      </c>
      <c r="G67" s="19">
        <v>66.85</v>
      </c>
      <c r="H67" s="14">
        <f>SUMPRODUCT(--((F67=$F$4:$F$526)*$G$4:$G$526&gt;G67))+1</f>
        <v>3</v>
      </c>
      <c r="I67" s="15" t="s">
        <v>17</v>
      </c>
      <c r="J67" s="16"/>
    </row>
    <row r="68" s="3" customFormat="true" ht="27" customHeight="true" spans="1:10">
      <c r="A68" s="14">
        <f t="shared" si="6"/>
        <v>65</v>
      </c>
      <c r="B68" s="14" t="s">
        <v>150</v>
      </c>
      <c r="C68" s="16" t="s">
        <v>151</v>
      </c>
      <c r="D68" s="15" t="s">
        <v>144</v>
      </c>
      <c r="E68" s="15" t="s">
        <v>15</v>
      </c>
      <c r="F68" s="20" t="s">
        <v>145</v>
      </c>
      <c r="G68" s="19">
        <v>65.03</v>
      </c>
      <c r="H68" s="14">
        <f>SUMPRODUCT(--((F68=$F$4:$F$526)*$G$4:$G$526&gt;G68))+1</f>
        <v>4</v>
      </c>
      <c r="I68" s="15"/>
      <c r="J68" s="16"/>
    </row>
    <row r="69" s="3" customFormat="true" ht="27" customHeight="true" spans="1:10">
      <c r="A69" s="14">
        <f t="shared" si="6"/>
        <v>66</v>
      </c>
      <c r="B69" s="14" t="s">
        <v>152</v>
      </c>
      <c r="C69" s="16" t="s">
        <v>153</v>
      </c>
      <c r="D69" s="15" t="s">
        <v>144</v>
      </c>
      <c r="E69" s="15" t="s">
        <v>15</v>
      </c>
      <c r="F69" s="20" t="s">
        <v>145</v>
      </c>
      <c r="G69" s="19">
        <v>64.73</v>
      </c>
      <c r="H69" s="14">
        <f>SUMPRODUCT(--((F69=$F$4:$F$526)*$G$4:$G$526&gt;G69))+1</f>
        <v>5</v>
      </c>
      <c r="I69" s="15"/>
      <c r="J69" s="16"/>
    </row>
    <row r="70" s="3" customFormat="true" ht="27" customHeight="true" spans="1:10">
      <c r="A70" s="14">
        <f t="shared" si="6"/>
        <v>67</v>
      </c>
      <c r="B70" s="14" t="s">
        <v>154</v>
      </c>
      <c r="C70" s="16" t="s">
        <v>155</v>
      </c>
      <c r="D70" s="15" t="s">
        <v>144</v>
      </c>
      <c r="E70" s="15" t="s">
        <v>15</v>
      </c>
      <c r="F70" s="20" t="s">
        <v>145</v>
      </c>
      <c r="G70" s="19">
        <v>62.39</v>
      </c>
      <c r="H70" s="14">
        <f>SUMPRODUCT(--((F70=$F$4:$F$526)*$G$4:$G$526&gt;G70))+1</f>
        <v>6</v>
      </c>
      <c r="I70" s="15"/>
      <c r="J70" s="16"/>
    </row>
    <row r="71" s="3" customFormat="true" ht="27" customHeight="true" spans="1:10">
      <c r="A71" s="14">
        <f t="shared" si="6"/>
        <v>68</v>
      </c>
      <c r="B71" s="14" t="s">
        <v>156</v>
      </c>
      <c r="C71" s="16" t="s">
        <v>157</v>
      </c>
      <c r="D71" s="15" t="s">
        <v>144</v>
      </c>
      <c r="E71" s="15" t="s">
        <v>15</v>
      </c>
      <c r="F71" s="20" t="s">
        <v>145</v>
      </c>
      <c r="G71" s="19">
        <v>62.37</v>
      </c>
      <c r="H71" s="14">
        <f>SUMPRODUCT(--((F71=$F$4:$F$526)*$G$4:$G$526&gt;G71))+1</f>
        <v>7</v>
      </c>
      <c r="I71" s="15"/>
      <c r="J71" s="16"/>
    </row>
    <row r="72" s="3" customFormat="true" ht="27" customHeight="true" spans="1:10">
      <c r="A72" s="14">
        <f t="shared" si="6"/>
        <v>69</v>
      </c>
      <c r="B72" s="14" t="s">
        <v>158</v>
      </c>
      <c r="C72" s="16" t="s">
        <v>159</v>
      </c>
      <c r="D72" s="15" t="s">
        <v>144</v>
      </c>
      <c r="E72" s="15" t="s">
        <v>15</v>
      </c>
      <c r="F72" s="20" t="s">
        <v>145</v>
      </c>
      <c r="G72" s="19">
        <v>62.04</v>
      </c>
      <c r="H72" s="14">
        <f>SUMPRODUCT(--((F72=$F$4:$F$526)*$G$4:$G$526&gt;G72))+1</f>
        <v>8</v>
      </c>
      <c r="I72" s="15"/>
      <c r="J72" s="16"/>
    </row>
    <row r="73" s="3" customFormat="true" ht="27" customHeight="true" spans="1:10">
      <c r="A73" s="14">
        <f t="shared" si="6"/>
        <v>70</v>
      </c>
      <c r="B73" s="14" t="s">
        <v>160</v>
      </c>
      <c r="C73" s="16" t="s">
        <v>161</v>
      </c>
      <c r="D73" s="15" t="s">
        <v>144</v>
      </c>
      <c r="E73" s="15" t="s">
        <v>15</v>
      </c>
      <c r="F73" s="20" t="s">
        <v>145</v>
      </c>
      <c r="G73" s="19">
        <v>61.78</v>
      </c>
      <c r="H73" s="14">
        <f>SUMPRODUCT(--((F73=$F$4:$F$526)*$G$4:$G$526&gt;G73))+1</f>
        <v>9</v>
      </c>
      <c r="I73" s="15"/>
      <c r="J73" s="16"/>
    </row>
    <row r="74" s="3" customFormat="true" ht="27" customHeight="true" spans="1:10">
      <c r="A74" s="14">
        <f t="shared" si="6"/>
        <v>71</v>
      </c>
      <c r="B74" s="14" t="s">
        <v>162</v>
      </c>
      <c r="C74" s="16" t="s">
        <v>163</v>
      </c>
      <c r="D74" s="15" t="s">
        <v>144</v>
      </c>
      <c r="E74" s="15" t="s">
        <v>15</v>
      </c>
      <c r="F74" s="20" t="s">
        <v>145</v>
      </c>
      <c r="G74" s="19">
        <v>61.05</v>
      </c>
      <c r="H74" s="14">
        <f>SUMPRODUCT(--((F74=$F$4:$F$526)*$G$4:$G$526&gt;G74))+1</f>
        <v>10</v>
      </c>
      <c r="I74" s="15"/>
      <c r="J74" s="16"/>
    </row>
    <row r="75" s="3" customFormat="true" ht="27" customHeight="true" spans="1:10">
      <c r="A75" s="14">
        <f t="shared" ref="A75:A84" si="7">ROW()-3</f>
        <v>72</v>
      </c>
      <c r="B75" s="14" t="s">
        <v>164</v>
      </c>
      <c r="C75" s="16" t="s">
        <v>165</v>
      </c>
      <c r="D75" s="15" t="s">
        <v>144</v>
      </c>
      <c r="E75" s="15" t="s">
        <v>15</v>
      </c>
      <c r="F75" s="20" t="s">
        <v>145</v>
      </c>
      <c r="G75" s="19">
        <v>60.9</v>
      </c>
      <c r="H75" s="14">
        <f>SUMPRODUCT(--((F75=$F$4:$F$526)*$G$4:$G$526&gt;G75))+1</f>
        <v>11</v>
      </c>
      <c r="I75" s="15"/>
      <c r="J75" s="16"/>
    </row>
    <row r="76" s="3" customFormat="true" ht="27" customHeight="true" spans="1:10">
      <c r="A76" s="14">
        <f t="shared" si="7"/>
        <v>73</v>
      </c>
      <c r="B76" s="14" t="s">
        <v>166</v>
      </c>
      <c r="C76" s="16" t="s">
        <v>167</v>
      </c>
      <c r="D76" s="15" t="s">
        <v>144</v>
      </c>
      <c r="E76" s="15" t="s">
        <v>15</v>
      </c>
      <c r="F76" s="20" t="s">
        <v>145</v>
      </c>
      <c r="G76" s="19">
        <v>60.29</v>
      </c>
      <c r="H76" s="14">
        <f>SUMPRODUCT(--((F76=$F$4:$F$526)*$G$4:$G$526&gt;G76))+1</f>
        <v>12</v>
      </c>
      <c r="I76" s="15"/>
      <c r="J76" s="16"/>
    </row>
    <row r="77" s="3" customFormat="true" ht="27" customHeight="true" spans="1:10">
      <c r="A77" s="14">
        <f t="shared" si="7"/>
        <v>74</v>
      </c>
      <c r="B77" s="14" t="s">
        <v>168</v>
      </c>
      <c r="C77" s="16" t="s">
        <v>169</v>
      </c>
      <c r="D77" s="15" t="s">
        <v>144</v>
      </c>
      <c r="E77" s="15" t="s">
        <v>15</v>
      </c>
      <c r="F77" s="20" t="s">
        <v>145</v>
      </c>
      <c r="G77" s="19">
        <v>58.79</v>
      </c>
      <c r="H77" s="14">
        <f>SUMPRODUCT(--((F77=$F$4:$F$526)*$G$4:$G$526&gt;G77))+1</f>
        <v>13</v>
      </c>
      <c r="I77" s="15"/>
      <c r="J77" s="16"/>
    </row>
    <row r="78" s="3" customFormat="true" ht="27" customHeight="true" spans="1:10">
      <c r="A78" s="14">
        <f t="shared" si="7"/>
        <v>75</v>
      </c>
      <c r="B78" s="14" t="s">
        <v>170</v>
      </c>
      <c r="C78" s="16" t="s">
        <v>171</v>
      </c>
      <c r="D78" s="15" t="s">
        <v>144</v>
      </c>
      <c r="E78" s="15" t="s">
        <v>15</v>
      </c>
      <c r="F78" s="20" t="s">
        <v>145</v>
      </c>
      <c r="G78" s="19">
        <v>58.58</v>
      </c>
      <c r="H78" s="14">
        <f>SUMPRODUCT(--((F78=$F$4:$F$526)*$G$4:$G$526&gt;G78))+1</f>
        <v>14</v>
      </c>
      <c r="I78" s="15"/>
      <c r="J78" s="16"/>
    </row>
    <row r="79" s="3" customFormat="true" ht="27" customHeight="true" spans="1:10">
      <c r="A79" s="14">
        <f t="shared" si="7"/>
        <v>76</v>
      </c>
      <c r="B79" s="14" t="s">
        <v>172</v>
      </c>
      <c r="C79" s="16" t="s">
        <v>173</v>
      </c>
      <c r="D79" s="15" t="s">
        <v>144</v>
      </c>
      <c r="E79" s="15" t="s">
        <v>15</v>
      </c>
      <c r="F79" s="20" t="s">
        <v>145</v>
      </c>
      <c r="G79" s="19">
        <v>58.52</v>
      </c>
      <c r="H79" s="14">
        <f>SUMPRODUCT(--((F79=$F$4:$F$526)*$G$4:$G$526&gt;G79))+1</f>
        <v>15</v>
      </c>
      <c r="I79" s="15"/>
      <c r="J79" s="16"/>
    </row>
    <row r="80" s="3" customFormat="true" ht="27" customHeight="true" spans="1:10">
      <c r="A80" s="14">
        <f t="shared" si="7"/>
        <v>77</v>
      </c>
      <c r="B80" s="14" t="s">
        <v>174</v>
      </c>
      <c r="C80" s="16" t="s">
        <v>175</v>
      </c>
      <c r="D80" s="15" t="s">
        <v>144</v>
      </c>
      <c r="E80" s="15" t="s">
        <v>15</v>
      </c>
      <c r="F80" s="20" t="s">
        <v>145</v>
      </c>
      <c r="G80" s="19">
        <v>57.98</v>
      </c>
      <c r="H80" s="14">
        <f>SUMPRODUCT(--((F80=$F$4:$F$526)*$G$4:$G$526&gt;G80))+1</f>
        <v>16</v>
      </c>
      <c r="I80" s="15"/>
      <c r="J80" s="16"/>
    </row>
    <row r="81" s="3" customFormat="true" ht="27" customHeight="true" spans="1:10">
      <c r="A81" s="14">
        <f t="shared" si="7"/>
        <v>78</v>
      </c>
      <c r="B81" s="14" t="s">
        <v>176</v>
      </c>
      <c r="C81" s="16" t="s">
        <v>177</v>
      </c>
      <c r="D81" s="15" t="s">
        <v>144</v>
      </c>
      <c r="E81" s="15" t="s">
        <v>15</v>
      </c>
      <c r="F81" s="20" t="s">
        <v>145</v>
      </c>
      <c r="G81" s="19">
        <v>54.61</v>
      </c>
      <c r="H81" s="14">
        <f>SUMPRODUCT(--((F81=$F$4:$F$526)*$G$4:$G$526&gt;G81))+1</f>
        <v>17</v>
      </c>
      <c r="I81" s="15"/>
      <c r="J81" s="16"/>
    </row>
    <row r="82" s="3" customFormat="true" ht="27" customHeight="true" spans="1:10">
      <c r="A82" s="14">
        <f t="shared" si="7"/>
        <v>79</v>
      </c>
      <c r="B82" s="14" t="s">
        <v>178</v>
      </c>
      <c r="C82" s="16" t="s">
        <v>179</v>
      </c>
      <c r="D82" s="15" t="s">
        <v>144</v>
      </c>
      <c r="E82" s="15" t="s">
        <v>15</v>
      </c>
      <c r="F82" s="20" t="s">
        <v>145</v>
      </c>
      <c r="G82" s="19">
        <v>53.01</v>
      </c>
      <c r="H82" s="14">
        <f>SUMPRODUCT(--((F82=$F$4:$F$526)*$G$4:$G$526&gt;G82))+1</f>
        <v>18</v>
      </c>
      <c r="I82" s="15"/>
      <c r="J82" s="16"/>
    </row>
    <row r="83" s="3" customFormat="true" ht="27" customHeight="true" spans="1:10">
      <c r="A83" s="14">
        <f t="shared" si="7"/>
        <v>80</v>
      </c>
      <c r="B83" s="14" t="s">
        <v>180</v>
      </c>
      <c r="C83" s="16" t="s">
        <v>181</v>
      </c>
      <c r="D83" s="15" t="s">
        <v>144</v>
      </c>
      <c r="E83" s="15" t="s">
        <v>15</v>
      </c>
      <c r="F83" s="20" t="s">
        <v>145</v>
      </c>
      <c r="G83" s="19">
        <v>52.53</v>
      </c>
      <c r="H83" s="14">
        <f>SUMPRODUCT(--((F83=$F$4:$F$526)*$G$4:$G$526&gt;G83))+1</f>
        <v>19</v>
      </c>
      <c r="I83" s="15"/>
      <c r="J83" s="16"/>
    </row>
    <row r="84" s="3" customFormat="true" ht="27" customHeight="true" spans="1:10">
      <c r="A84" s="14">
        <f t="shared" si="7"/>
        <v>81</v>
      </c>
      <c r="B84" s="14" t="s">
        <v>182</v>
      </c>
      <c r="C84" s="16" t="s">
        <v>183</v>
      </c>
      <c r="D84" s="15" t="s">
        <v>144</v>
      </c>
      <c r="E84" s="15" t="s">
        <v>15</v>
      </c>
      <c r="F84" s="20" t="s">
        <v>145</v>
      </c>
      <c r="G84" s="19">
        <v>47.35</v>
      </c>
      <c r="H84" s="14">
        <f>SUMPRODUCT(--((F84=$F$4:$F$526)*$G$4:$G$526&gt;G84))+1</f>
        <v>20</v>
      </c>
      <c r="I84" s="15"/>
      <c r="J84" s="16"/>
    </row>
    <row r="85" s="3" customFormat="true" ht="27" customHeight="true" spans="1:10">
      <c r="A85" s="14">
        <f t="shared" ref="A85:A94" si="8">ROW()-3</f>
        <v>82</v>
      </c>
      <c r="B85" s="14" t="s">
        <v>184</v>
      </c>
      <c r="C85" s="16" t="s">
        <v>185</v>
      </c>
      <c r="D85" s="15" t="s">
        <v>144</v>
      </c>
      <c r="E85" s="15" t="s">
        <v>15</v>
      </c>
      <c r="F85" s="20" t="s">
        <v>145</v>
      </c>
      <c r="G85" s="19">
        <v>41.91</v>
      </c>
      <c r="H85" s="14">
        <f>SUMPRODUCT(--((F85=$F$4:$F$526)*$G$4:$G$526&gt;G85))+1</f>
        <v>21</v>
      </c>
      <c r="I85" s="15"/>
      <c r="J85" s="16"/>
    </row>
    <row r="86" s="3" customFormat="true" ht="27" customHeight="true" spans="1:10">
      <c r="A86" s="14">
        <f t="shared" si="8"/>
        <v>83</v>
      </c>
      <c r="B86" s="14" t="s">
        <v>186</v>
      </c>
      <c r="C86" s="16" t="s">
        <v>187</v>
      </c>
      <c r="D86" s="15" t="s">
        <v>188</v>
      </c>
      <c r="E86" s="15" t="s">
        <v>15</v>
      </c>
      <c r="F86" s="20" t="s">
        <v>189</v>
      </c>
      <c r="G86" s="19">
        <v>65.82</v>
      </c>
      <c r="H86" s="14">
        <f>SUMPRODUCT(--((F86=$F$4:$F$526)*$G$4:$G$526&gt;G86))+1</f>
        <v>1</v>
      </c>
      <c r="I86" s="15" t="s">
        <v>17</v>
      </c>
      <c r="J86" s="16"/>
    </row>
    <row r="87" s="3" customFormat="true" ht="27" customHeight="true" spans="1:10">
      <c r="A87" s="14">
        <f t="shared" si="8"/>
        <v>84</v>
      </c>
      <c r="B87" s="14" t="s">
        <v>190</v>
      </c>
      <c r="C87" s="16" t="s">
        <v>191</v>
      </c>
      <c r="D87" s="15" t="s">
        <v>188</v>
      </c>
      <c r="E87" s="15" t="s">
        <v>15</v>
      </c>
      <c r="F87" s="20" t="s">
        <v>189</v>
      </c>
      <c r="G87" s="19">
        <v>65.5</v>
      </c>
      <c r="H87" s="14">
        <f>SUMPRODUCT(--((F87=$F$4:$F$526)*$G$4:$G$526&gt;G87))+1</f>
        <v>2</v>
      </c>
      <c r="I87" s="15" t="s">
        <v>17</v>
      </c>
      <c r="J87" s="16"/>
    </row>
    <row r="88" s="3" customFormat="true" ht="27" customHeight="true" spans="1:10">
      <c r="A88" s="14">
        <f t="shared" si="8"/>
        <v>85</v>
      </c>
      <c r="B88" s="14" t="s">
        <v>192</v>
      </c>
      <c r="C88" s="16" t="s">
        <v>193</v>
      </c>
      <c r="D88" s="15" t="s">
        <v>188</v>
      </c>
      <c r="E88" s="15" t="s">
        <v>15</v>
      </c>
      <c r="F88" s="20" t="s">
        <v>189</v>
      </c>
      <c r="G88" s="19">
        <v>64.86</v>
      </c>
      <c r="H88" s="14">
        <f>SUMPRODUCT(--((F88=$F$4:$F$526)*$G$4:$G$526&gt;G88))+1</f>
        <v>3</v>
      </c>
      <c r="I88" s="15" t="s">
        <v>17</v>
      </c>
      <c r="J88" s="16"/>
    </row>
    <row r="89" s="3" customFormat="true" ht="27" customHeight="true" spans="1:10">
      <c r="A89" s="14">
        <f t="shared" si="8"/>
        <v>86</v>
      </c>
      <c r="B89" s="14" t="s">
        <v>194</v>
      </c>
      <c r="C89" s="16" t="s">
        <v>195</v>
      </c>
      <c r="D89" s="15" t="s">
        <v>188</v>
      </c>
      <c r="E89" s="15" t="s">
        <v>15</v>
      </c>
      <c r="F89" s="20" t="s">
        <v>189</v>
      </c>
      <c r="G89" s="19">
        <v>64.18</v>
      </c>
      <c r="H89" s="14">
        <f>SUMPRODUCT(--((F89=$F$4:$F$526)*$G$4:$G$526&gt;G89))+1</f>
        <v>4</v>
      </c>
      <c r="I89" s="15"/>
      <c r="J89" s="16"/>
    </row>
    <row r="90" s="3" customFormat="true" ht="27" customHeight="true" spans="1:10">
      <c r="A90" s="14">
        <f t="shared" si="8"/>
        <v>87</v>
      </c>
      <c r="B90" s="14" t="s">
        <v>196</v>
      </c>
      <c r="C90" s="16" t="s">
        <v>197</v>
      </c>
      <c r="D90" s="15" t="s">
        <v>188</v>
      </c>
      <c r="E90" s="15" t="s">
        <v>15</v>
      </c>
      <c r="F90" s="20" t="s">
        <v>189</v>
      </c>
      <c r="G90" s="19">
        <v>61.09</v>
      </c>
      <c r="H90" s="14">
        <f>SUMPRODUCT(--((F90=$F$4:$F$526)*$G$4:$G$526&gt;G90))+1</f>
        <v>5</v>
      </c>
      <c r="I90" s="15"/>
      <c r="J90" s="16"/>
    </row>
    <row r="91" s="3" customFormat="true" ht="27" customHeight="true" spans="1:10">
      <c r="A91" s="14">
        <f t="shared" si="8"/>
        <v>88</v>
      </c>
      <c r="B91" s="14" t="s">
        <v>198</v>
      </c>
      <c r="C91" s="16" t="s">
        <v>199</v>
      </c>
      <c r="D91" s="15" t="s">
        <v>188</v>
      </c>
      <c r="E91" s="15" t="s">
        <v>15</v>
      </c>
      <c r="F91" s="20" t="s">
        <v>189</v>
      </c>
      <c r="G91" s="19">
        <v>60.45</v>
      </c>
      <c r="H91" s="14">
        <f>SUMPRODUCT(--((F91=$F$4:$F$526)*$G$4:$G$526&gt;G91))+1</f>
        <v>6</v>
      </c>
      <c r="I91" s="15"/>
      <c r="J91" s="16"/>
    </row>
    <row r="92" s="3" customFormat="true" ht="27" customHeight="true" spans="1:10">
      <c r="A92" s="14">
        <f t="shared" si="8"/>
        <v>89</v>
      </c>
      <c r="B92" s="14" t="s">
        <v>200</v>
      </c>
      <c r="C92" s="16" t="s">
        <v>201</v>
      </c>
      <c r="D92" s="15" t="s">
        <v>188</v>
      </c>
      <c r="E92" s="15" t="s">
        <v>15</v>
      </c>
      <c r="F92" s="20" t="s">
        <v>189</v>
      </c>
      <c r="G92" s="19">
        <v>60.19</v>
      </c>
      <c r="H92" s="14">
        <f>SUMPRODUCT(--((F92=$F$4:$F$526)*$G$4:$G$526&gt;G92))+1</f>
        <v>7</v>
      </c>
      <c r="I92" s="15"/>
      <c r="J92" s="16"/>
    </row>
    <row r="93" s="3" customFormat="true" ht="27" customHeight="true" spans="1:10">
      <c r="A93" s="14">
        <f t="shared" si="8"/>
        <v>90</v>
      </c>
      <c r="B93" s="14" t="s">
        <v>202</v>
      </c>
      <c r="C93" s="16" t="s">
        <v>203</v>
      </c>
      <c r="D93" s="15" t="s">
        <v>188</v>
      </c>
      <c r="E93" s="15" t="s">
        <v>15</v>
      </c>
      <c r="F93" s="20" t="s">
        <v>189</v>
      </c>
      <c r="G93" s="19">
        <v>55.79</v>
      </c>
      <c r="H93" s="14">
        <f>SUMPRODUCT(--((F93=$F$4:$F$526)*$G$4:$G$526&gt;G93))+1</f>
        <v>8</v>
      </c>
      <c r="I93" s="15"/>
      <c r="J93" s="16"/>
    </row>
    <row r="94" s="3" customFormat="true" ht="27" customHeight="true" spans="1:10">
      <c r="A94" s="14">
        <f t="shared" si="8"/>
        <v>91</v>
      </c>
      <c r="B94" s="14" t="s">
        <v>204</v>
      </c>
      <c r="C94" s="16" t="s">
        <v>205</v>
      </c>
      <c r="D94" s="15" t="s">
        <v>188</v>
      </c>
      <c r="E94" s="15" t="s">
        <v>15</v>
      </c>
      <c r="F94" s="20" t="s">
        <v>189</v>
      </c>
      <c r="G94" s="19">
        <v>55.28</v>
      </c>
      <c r="H94" s="14">
        <f>SUMPRODUCT(--((F94=$F$4:$F$526)*$G$4:$G$526&gt;G94))+1</f>
        <v>9</v>
      </c>
      <c r="I94" s="15"/>
      <c r="J94" s="16"/>
    </row>
    <row r="95" s="3" customFormat="true" ht="27" customHeight="true" spans="1:10">
      <c r="A95" s="14">
        <f t="shared" ref="A95:A104" si="9">ROW()-3</f>
        <v>92</v>
      </c>
      <c r="B95" s="14" t="s">
        <v>206</v>
      </c>
      <c r="C95" s="16" t="s">
        <v>207</v>
      </c>
      <c r="D95" s="15" t="s">
        <v>188</v>
      </c>
      <c r="E95" s="15" t="s">
        <v>15</v>
      </c>
      <c r="F95" s="20" t="s">
        <v>189</v>
      </c>
      <c r="G95" s="19">
        <v>55.03</v>
      </c>
      <c r="H95" s="14">
        <f>SUMPRODUCT(--((F95=$F$4:$F$526)*$G$4:$G$526&gt;G95))+1</f>
        <v>10</v>
      </c>
      <c r="I95" s="15"/>
      <c r="J95" s="16"/>
    </row>
    <row r="96" s="3" customFormat="true" ht="27" customHeight="true" spans="1:10">
      <c r="A96" s="14">
        <f t="shared" si="9"/>
        <v>93</v>
      </c>
      <c r="B96" s="14" t="s">
        <v>208</v>
      </c>
      <c r="C96" s="16" t="s">
        <v>209</v>
      </c>
      <c r="D96" s="15" t="s">
        <v>188</v>
      </c>
      <c r="E96" s="15" t="s">
        <v>15</v>
      </c>
      <c r="F96" s="20" t="s">
        <v>189</v>
      </c>
      <c r="G96" s="19">
        <v>54.79</v>
      </c>
      <c r="H96" s="14">
        <f>SUMPRODUCT(--((F96=$F$4:$F$526)*$G$4:$G$526&gt;G96))+1</f>
        <v>11</v>
      </c>
      <c r="I96" s="15"/>
      <c r="J96" s="16"/>
    </row>
    <row r="97" s="3" customFormat="true" ht="27" customHeight="true" spans="1:10">
      <c r="A97" s="14">
        <f t="shared" si="9"/>
        <v>94</v>
      </c>
      <c r="B97" s="14" t="s">
        <v>210</v>
      </c>
      <c r="C97" s="16" t="s">
        <v>211</v>
      </c>
      <c r="D97" s="15" t="s">
        <v>188</v>
      </c>
      <c r="E97" s="15" t="s">
        <v>15</v>
      </c>
      <c r="F97" s="20" t="s">
        <v>189</v>
      </c>
      <c r="G97" s="19">
        <v>54.26</v>
      </c>
      <c r="H97" s="14">
        <f>SUMPRODUCT(--((F97=$F$4:$F$526)*$G$4:$G$526&gt;G97))+1</f>
        <v>12</v>
      </c>
      <c r="I97" s="15"/>
      <c r="J97" s="16"/>
    </row>
    <row r="98" s="3" customFormat="true" ht="27" customHeight="true" spans="1:10">
      <c r="A98" s="14">
        <f t="shared" si="9"/>
        <v>95</v>
      </c>
      <c r="B98" s="14" t="s">
        <v>212</v>
      </c>
      <c r="C98" s="16" t="s">
        <v>213</v>
      </c>
      <c r="D98" s="15" t="s">
        <v>188</v>
      </c>
      <c r="E98" s="15" t="s">
        <v>15</v>
      </c>
      <c r="F98" s="20" t="s">
        <v>189</v>
      </c>
      <c r="G98" s="19">
        <v>50.21</v>
      </c>
      <c r="H98" s="14">
        <f>SUMPRODUCT(--((F98=$F$4:$F$526)*$G$4:$G$526&gt;G98))+1</f>
        <v>13</v>
      </c>
      <c r="I98" s="15"/>
      <c r="J98" s="16"/>
    </row>
    <row r="99" s="3" customFormat="true" ht="27" customHeight="true" spans="1:10">
      <c r="A99" s="14">
        <f t="shared" si="9"/>
        <v>96</v>
      </c>
      <c r="B99" s="14" t="s">
        <v>214</v>
      </c>
      <c r="C99" s="16" t="s">
        <v>215</v>
      </c>
      <c r="D99" s="15" t="s">
        <v>188</v>
      </c>
      <c r="E99" s="15" t="s">
        <v>15</v>
      </c>
      <c r="F99" s="20" t="s">
        <v>189</v>
      </c>
      <c r="G99" s="19">
        <v>50.13</v>
      </c>
      <c r="H99" s="14">
        <f>SUMPRODUCT(--((F99=$F$4:$F$526)*$G$4:$G$526&gt;G99))+1</f>
        <v>14</v>
      </c>
      <c r="I99" s="15"/>
      <c r="J99" s="16"/>
    </row>
    <row r="100" s="3" customFormat="true" ht="27" customHeight="true" spans="1:10">
      <c r="A100" s="14">
        <f t="shared" si="9"/>
        <v>97</v>
      </c>
      <c r="B100" s="14" t="s">
        <v>216</v>
      </c>
      <c r="C100" s="16" t="s">
        <v>217</v>
      </c>
      <c r="D100" s="15" t="s">
        <v>188</v>
      </c>
      <c r="E100" s="15" t="s">
        <v>15</v>
      </c>
      <c r="F100" s="20" t="s">
        <v>189</v>
      </c>
      <c r="G100" s="19">
        <v>48.46</v>
      </c>
      <c r="H100" s="14">
        <f>SUMPRODUCT(--((F100=$F$4:$F$526)*$G$4:$G$526&gt;G100))+1</f>
        <v>15</v>
      </c>
      <c r="I100" s="15"/>
      <c r="J100" s="16"/>
    </row>
    <row r="101" s="3" customFormat="true" ht="27" customHeight="true" spans="1:10">
      <c r="A101" s="14">
        <f t="shared" si="9"/>
        <v>98</v>
      </c>
      <c r="B101" s="14" t="s">
        <v>218</v>
      </c>
      <c r="C101" s="16" t="s">
        <v>219</v>
      </c>
      <c r="D101" s="16" t="s">
        <v>220</v>
      </c>
      <c r="E101" s="16" t="s">
        <v>15</v>
      </c>
      <c r="F101" s="20" t="s">
        <v>221</v>
      </c>
      <c r="G101" s="19">
        <v>71.89</v>
      </c>
      <c r="H101" s="14">
        <f>SUMPRODUCT(--((F101=$F$4:$F$526)*$G$4:$G$526&gt;G101))+1</f>
        <v>1</v>
      </c>
      <c r="I101" s="15" t="s">
        <v>17</v>
      </c>
      <c r="J101" s="16"/>
    </row>
    <row r="102" s="3" customFormat="true" ht="27" customHeight="true" spans="1:10">
      <c r="A102" s="14">
        <f t="shared" si="9"/>
        <v>99</v>
      </c>
      <c r="B102" s="14" t="s">
        <v>222</v>
      </c>
      <c r="C102" s="16" t="s">
        <v>223</v>
      </c>
      <c r="D102" s="16" t="s">
        <v>220</v>
      </c>
      <c r="E102" s="16" t="s">
        <v>15</v>
      </c>
      <c r="F102" s="20" t="s">
        <v>221</v>
      </c>
      <c r="G102" s="19">
        <v>68.14</v>
      </c>
      <c r="H102" s="14">
        <f>SUMPRODUCT(--((F102=$F$4:$F$526)*$G$4:$G$526&gt;G102))+1</f>
        <v>2</v>
      </c>
      <c r="I102" s="15" t="s">
        <v>17</v>
      </c>
      <c r="J102" s="16"/>
    </row>
    <row r="103" s="3" customFormat="true" ht="27" customHeight="true" spans="1:10">
      <c r="A103" s="14">
        <f t="shared" si="9"/>
        <v>100</v>
      </c>
      <c r="B103" s="14" t="s">
        <v>224</v>
      </c>
      <c r="C103" s="16" t="s">
        <v>225</v>
      </c>
      <c r="D103" s="16" t="s">
        <v>220</v>
      </c>
      <c r="E103" s="16" t="s">
        <v>15</v>
      </c>
      <c r="F103" s="20" t="s">
        <v>221</v>
      </c>
      <c r="G103" s="19">
        <v>66</v>
      </c>
      <c r="H103" s="14">
        <f>SUMPRODUCT(--((F103=$F$4:$F$526)*$G$4:$G$526&gt;G103))+1</f>
        <v>3</v>
      </c>
      <c r="I103" s="15" t="s">
        <v>17</v>
      </c>
      <c r="J103" s="16"/>
    </row>
    <row r="104" s="3" customFormat="true" ht="27" customHeight="true" spans="1:10">
      <c r="A104" s="14">
        <f t="shared" si="9"/>
        <v>101</v>
      </c>
      <c r="B104" s="14" t="s">
        <v>226</v>
      </c>
      <c r="C104" s="16" t="s">
        <v>227</v>
      </c>
      <c r="D104" s="16" t="s">
        <v>220</v>
      </c>
      <c r="E104" s="16" t="s">
        <v>15</v>
      </c>
      <c r="F104" s="20" t="s">
        <v>221</v>
      </c>
      <c r="G104" s="19">
        <v>65.26</v>
      </c>
      <c r="H104" s="14">
        <f>SUMPRODUCT(--((F104=$F$4:$F$526)*$G$4:$G$526&gt;G104))+1</f>
        <v>4</v>
      </c>
      <c r="I104" s="15"/>
      <c r="J104" s="16"/>
    </row>
    <row r="105" s="3" customFormat="true" ht="27" customHeight="true" spans="1:10">
      <c r="A105" s="14">
        <f t="shared" ref="A105:A114" si="10">ROW()-3</f>
        <v>102</v>
      </c>
      <c r="B105" s="14" t="s">
        <v>228</v>
      </c>
      <c r="C105" s="16" t="s">
        <v>229</v>
      </c>
      <c r="D105" s="16" t="s">
        <v>220</v>
      </c>
      <c r="E105" s="16" t="s">
        <v>15</v>
      </c>
      <c r="F105" s="20" t="s">
        <v>221</v>
      </c>
      <c r="G105" s="19">
        <v>63.89</v>
      </c>
      <c r="H105" s="14">
        <f>SUMPRODUCT(--((F105=$F$4:$F$526)*$G$4:$G$526&gt;G105))+1</f>
        <v>5</v>
      </c>
      <c r="I105" s="15"/>
      <c r="J105" s="16"/>
    </row>
    <row r="106" s="3" customFormat="true" ht="27" customHeight="true" spans="1:10">
      <c r="A106" s="14">
        <f t="shared" si="10"/>
        <v>103</v>
      </c>
      <c r="B106" s="14" t="s">
        <v>230</v>
      </c>
      <c r="C106" s="16" t="s">
        <v>231</v>
      </c>
      <c r="D106" s="16" t="s">
        <v>220</v>
      </c>
      <c r="E106" s="16" t="s">
        <v>15</v>
      </c>
      <c r="F106" s="20" t="s">
        <v>221</v>
      </c>
      <c r="G106" s="19">
        <v>63.31</v>
      </c>
      <c r="H106" s="14">
        <f>SUMPRODUCT(--((F106=$F$4:$F$526)*$G$4:$G$526&gt;G106))+1</f>
        <v>6</v>
      </c>
      <c r="I106" s="15"/>
      <c r="J106" s="16"/>
    </row>
    <row r="107" s="3" customFormat="true" ht="27" customHeight="true" spans="1:10">
      <c r="A107" s="14">
        <f t="shared" si="10"/>
        <v>104</v>
      </c>
      <c r="B107" s="14" t="s">
        <v>232</v>
      </c>
      <c r="C107" s="16" t="s">
        <v>233</v>
      </c>
      <c r="D107" s="16" t="s">
        <v>220</v>
      </c>
      <c r="E107" s="16" t="s">
        <v>15</v>
      </c>
      <c r="F107" s="20" t="s">
        <v>221</v>
      </c>
      <c r="G107" s="19">
        <v>63.2</v>
      </c>
      <c r="H107" s="14">
        <f>SUMPRODUCT(--((F107=$F$4:$F$526)*$G$4:$G$526&gt;G107))+1</f>
        <v>7</v>
      </c>
      <c r="I107" s="15"/>
      <c r="J107" s="16"/>
    </row>
    <row r="108" s="3" customFormat="true" ht="27" customHeight="true" spans="1:10">
      <c r="A108" s="14">
        <f t="shared" si="10"/>
        <v>105</v>
      </c>
      <c r="B108" s="14" t="s">
        <v>234</v>
      </c>
      <c r="C108" s="16" t="s">
        <v>235</v>
      </c>
      <c r="D108" s="16" t="s">
        <v>220</v>
      </c>
      <c r="E108" s="16" t="s">
        <v>15</v>
      </c>
      <c r="F108" s="20" t="s">
        <v>221</v>
      </c>
      <c r="G108" s="19">
        <v>62.82</v>
      </c>
      <c r="H108" s="14">
        <f>SUMPRODUCT(--((F108=$F$4:$F$526)*$G$4:$G$526&gt;G108))+1</f>
        <v>8</v>
      </c>
      <c r="I108" s="15"/>
      <c r="J108" s="16"/>
    </row>
    <row r="109" s="3" customFormat="true" ht="27" customHeight="true" spans="1:10">
      <c r="A109" s="14">
        <f t="shared" si="10"/>
        <v>106</v>
      </c>
      <c r="B109" s="14" t="s">
        <v>236</v>
      </c>
      <c r="C109" s="16" t="s">
        <v>237</v>
      </c>
      <c r="D109" s="16" t="s">
        <v>220</v>
      </c>
      <c r="E109" s="16" t="s">
        <v>15</v>
      </c>
      <c r="F109" s="20" t="s">
        <v>221</v>
      </c>
      <c r="G109" s="19">
        <v>62.48</v>
      </c>
      <c r="H109" s="14">
        <f>SUMPRODUCT(--((F109=$F$4:$F$526)*$G$4:$G$526&gt;G109))+1</f>
        <v>9</v>
      </c>
      <c r="I109" s="15"/>
      <c r="J109" s="16"/>
    </row>
    <row r="110" s="3" customFormat="true" ht="27" customHeight="true" spans="1:10">
      <c r="A110" s="14">
        <f t="shared" si="10"/>
        <v>107</v>
      </c>
      <c r="B110" s="14" t="s">
        <v>238</v>
      </c>
      <c r="C110" s="16" t="s">
        <v>239</v>
      </c>
      <c r="D110" s="16" t="s">
        <v>220</v>
      </c>
      <c r="E110" s="16" t="s">
        <v>15</v>
      </c>
      <c r="F110" s="20" t="s">
        <v>221</v>
      </c>
      <c r="G110" s="19">
        <v>62.45</v>
      </c>
      <c r="H110" s="14">
        <f>SUMPRODUCT(--((F110=$F$4:$F$526)*$G$4:$G$526&gt;G110))+1</f>
        <v>10</v>
      </c>
      <c r="I110" s="15"/>
      <c r="J110" s="16"/>
    </row>
    <row r="111" s="3" customFormat="true" ht="27" customHeight="true" spans="1:10">
      <c r="A111" s="14">
        <f t="shared" si="10"/>
        <v>108</v>
      </c>
      <c r="B111" s="14" t="s">
        <v>240</v>
      </c>
      <c r="C111" s="16" t="s">
        <v>241</v>
      </c>
      <c r="D111" s="16" t="s">
        <v>220</v>
      </c>
      <c r="E111" s="16" t="s">
        <v>15</v>
      </c>
      <c r="F111" s="20" t="s">
        <v>221</v>
      </c>
      <c r="G111" s="19">
        <v>61.22</v>
      </c>
      <c r="H111" s="14">
        <f>SUMPRODUCT(--((F111=$F$4:$F$526)*$G$4:$G$526&gt;G111))+1</f>
        <v>11</v>
      </c>
      <c r="I111" s="15"/>
      <c r="J111" s="16"/>
    </row>
    <row r="112" s="3" customFormat="true" ht="27" customHeight="true" spans="1:10">
      <c r="A112" s="14">
        <f t="shared" si="10"/>
        <v>109</v>
      </c>
      <c r="B112" s="14" t="s">
        <v>242</v>
      </c>
      <c r="C112" s="16" t="s">
        <v>243</v>
      </c>
      <c r="D112" s="16" t="s">
        <v>220</v>
      </c>
      <c r="E112" s="16" t="s">
        <v>15</v>
      </c>
      <c r="F112" s="20" t="s">
        <v>221</v>
      </c>
      <c r="G112" s="19">
        <v>60.98</v>
      </c>
      <c r="H112" s="14">
        <f>SUMPRODUCT(--((F112=$F$4:$F$526)*$G$4:$G$526&gt;G112))+1</f>
        <v>12</v>
      </c>
      <c r="I112" s="15"/>
      <c r="J112" s="16"/>
    </row>
    <row r="113" s="3" customFormat="true" ht="27" customHeight="true" spans="1:10">
      <c r="A113" s="14">
        <f t="shared" si="10"/>
        <v>110</v>
      </c>
      <c r="B113" s="14" t="s">
        <v>244</v>
      </c>
      <c r="C113" s="16" t="s">
        <v>245</v>
      </c>
      <c r="D113" s="16" t="s">
        <v>220</v>
      </c>
      <c r="E113" s="16" t="s">
        <v>15</v>
      </c>
      <c r="F113" s="20" t="s">
        <v>221</v>
      </c>
      <c r="G113" s="19">
        <v>60.71</v>
      </c>
      <c r="H113" s="14">
        <f>SUMPRODUCT(--((F113=$F$4:$F$526)*$G$4:$G$526&gt;G113))+1</f>
        <v>13</v>
      </c>
      <c r="I113" s="15"/>
      <c r="J113" s="16"/>
    </row>
    <row r="114" s="3" customFormat="true" ht="27" customHeight="true" spans="1:10">
      <c r="A114" s="14">
        <f t="shared" si="10"/>
        <v>111</v>
      </c>
      <c r="B114" s="14" t="s">
        <v>246</v>
      </c>
      <c r="C114" s="16" t="s">
        <v>247</v>
      </c>
      <c r="D114" s="16" t="s">
        <v>220</v>
      </c>
      <c r="E114" s="16" t="s">
        <v>15</v>
      </c>
      <c r="F114" s="20" t="s">
        <v>221</v>
      </c>
      <c r="G114" s="19">
        <v>59.78</v>
      </c>
      <c r="H114" s="14">
        <f>SUMPRODUCT(--((F114=$F$4:$F$526)*$G$4:$G$526&gt;G114))+1</f>
        <v>14</v>
      </c>
      <c r="I114" s="15"/>
      <c r="J114" s="16"/>
    </row>
    <row r="115" s="3" customFormat="true" ht="27" customHeight="true" spans="1:10">
      <c r="A115" s="14">
        <f t="shared" ref="A115:A124" si="11">ROW()-3</f>
        <v>112</v>
      </c>
      <c r="B115" s="14" t="s">
        <v>248</v>
      </c>
      <c r="C115" s="16" t="s">
        <v>249</v>
      </c>
      <c r="D115" s="16" t="s">
        <v>220</v>
      </c>
      <c r="E115" s="16" t="s">
        <v>15</v>
      </c>
      <c r="F115" s="20" t="s">
        <v>221</v>
      </c>
      <c r="G115" s="19">
        <v>59.65</v>
      </c>
      <c r="H115" s="14">
        <f>SUMPRODUCT(--((F115=$F$4:$F$526)*$G$4:$G$526&gt;G115))+1</f>
        <v>15</v>
      </c>
      <c r="I115" s="15"/>
      <c r="J115" s="16"/>
    </row>
    <row r="116" s="3" customFormat="true" ht="27" customHeight="true" spans="1:10">
      <c r="A116" s="14">
        <f t="shared" si="11"/>
        <v>113</v>
      </c>
      <c r="B116" s="14" t="s">
        <v>250</v>
      </c>
      <c r="C116" s="16" t="s">
        <v>251</v>
      </c>
      <c r="D116" s="16" t="s">
        <v>220</v>
      </c>
      <c r="E116" s="16" t="s">
        <v>15</v>
      </c>
      <c r="F116" s="20" t="s">
        <v>221</v>
      </c>
      <c r="G116" s="19">
        <v>59.62</v>
      </c>
      <c r="H116" s="14">
        <f>SUMPRODUCT(--((F116=$F$4:$F$526)*$G$4:$G$526&gt;G116))+1</f>
        <v>16</v>
      </c>
      <c r="I116" s="15"/>
      <c r="J116" s="16"/>
    </row>
    <row r="117" s="3" customFormat="true" ht="27" customHeight="true" spans="1:10">
      <c r="A117" s="14">
        <f t="shared" si="11"/>
        <v>114</v>
      </c>
      <c r="B117" s="14" t="s">
        <v>252</v>
      </c>
      <c r="C117" s="16" t="s">
        <v>253</v>
      </c>
      <c r="D117" s="16" t="s">
        <v>220</v>
      </c>
      <c r="E117" s="16" t="s">
        <v>15</v>
      </c>
      <c r="F117" s="20" t="s">
        <v>221</v>
      </c>
      <c r="G117" s="19">
        <v>58.5</v>
      </c>
      <c r="H117" s="14">
        <f>SUMPRODUCT(--((F117=$F$4:$F$526)*$G$4:$G$526&gt;G117))+1</f>
        <v>17</v>
      </c>
      <c r="I117" s="15"/>
      <c r="J117" s="16"/>
    </row>
    <row r="118" s="3" customFormat="true" ht="27" customHeight="true" spans="1:10">
      <c r="A118" s="14">
        <f t="shared" si="11"/>
        <v>115</v>
      </c>
      <c r="B118" s="14" t="s">
        <v>254</v>
      </c>
      <c r="C118" s="16" t="s">
        <v>255</v>
      </c>
      <c r="D118" s="16" t="s">
        <v>220</v>
      </c>
      <c r="E118" s="16" t="s">
        <v>15</v>
      </c>
      <c r="F118" s="20" t="s">
        <v>221</v>
      </c>
      <c r="G118" s="19">
        <v>58.2</v>
      </c>
      <c r="H118" s="14">
        <f>SUMPRODUCT(--((F118=$F$4:$F$526)*$G$4:$G$526&gt;G118))+1</f>
        <v>18</v>
      </c>
      <c r="I118" s="15"/>
      <c r="J118" s="16"/>
    </row>
    <row r="119" s="3" customFormat="true" ht="27" customHeight="true" spans="1:10">
      <c r="A119" s="14">
        <f t="shared" si="11"/>
        <v>116</v>
      </c>
      <c r="B119" s="14" t="s">
        <v>256</v>
      </c>
      <c r="C119" s="16" t="s">
        <v>257</v>
      </c>
      <c r="D119" s="16" t="s">
        <v>220</v>
      </c>
      <c r="E119" s="16" t="s">
        <v>15</v>
      </c>
      <c r="F119" s="20" t="s">
        <v>221</v>
      </c>
      <c r="G119" s="19">
        <v>58.1</v>
      </c>
      <c r="H119" s="14">
        <f>SUMPRODUCT(--((F119=$F$4:$F$526)*$G$4:$G$526&gt;G119))+1</f>
        <v>19</v>
      </c>
      <c r="I119" s="15"/>
      <c r="J119" s="16"/>
    </row>
    <row r="120" s="3" customFormat="true" ht="27" customHeight="true" spans="1:10">
      <c r="A120" s="14">
        <f t="shared" si="11"/>
        <v>117</v>
      </c>
      <c r="B120" s="14" t="s">
        <v>258</v>
      </c>
      <c r="C120" s="16" t="s">
        <v>259</v>
      </c>
      <c r="D120" s="16" t="s">
        <v>220</v>
      </c>
      <c r="E120" s="16" t="s">
        <v>15</v>
      </c>
      <c r="F120" s="20" t="s">
        <v>221</v>
      </c>
      <c r="G120" s="19">
        <v>57.58</v>
      </c>
      <c r="H120" s="14">
        <f>SUMPRODUCT(--((F120=$F$4:$F$526)*$G$4:$G$526&gt;G120))+1</f>
        <v>20</v>
      </c>
      <c r="I120" s="15"/>
      <c r="J120" s="16"/>
    </row>
    <row r="121" s="3" customFormat="true" ht="27" customHeight="true" spans="1:10">
      <c r="A121" s="14">
        <f t="shared" si="11"/>
        <v>118</v>
      </c>
      <c r="B121" s="14" t="s">
        <v>260</v>
      </c>
      <c r="C121" s="16" t="s">
        <v>261</v>
      </c>
      <c r="D121" s="16" t="s">
        <v>220</v>
      </c>
      <c r="E121" s="16" t="s">
        <v>15</v>
      </c>
      <c r="F121" s="20" t="s">
        <v>221</v>
      </c>
      <c r="G121" s="19">
        <v>57.21</v>
      </c>
      <c r="H121" s="14">
        <f>SUMPRODUCT(--((F121=$F$4:$F$526)*$G$4:$G$526&gt;G121))+1</f>
        <v>21</v>
      </c>
      <c r="I121" s="15"/>
      <c r="J121" s="16"/>
    </row>
    <row r="122" s="3" customFormat="true" ht="27" customHeight="true" spans="1:10">
      <c r="A122" s="14">
        <f t="shared" si="11"/>
        <v>119</v>
      </c>
      <c r="B122" s="14" t="s">
        <v>262</v>
      </c>
      <c r="C122" s="16" t="s">
        <v>263</v>
      </c>
      <c r="D122" s="16" t="s">
        <v>220</v>
      </c>
      <c r="E122" s="16" t="s">
        <v>15</v>
      </c>
      <c r="F122" s="20" t="s">
        <v>221</v>
      </c>
      <c r="G122" s="19">
        <v>56.78</v>
      </c>
      <c r="H122" s="14">
        <f>SUMPRODUCT(--((F122=$F$4:$F$526)*$G$4:$G$526&gt;G122))+1</f>
        <v>22</v>
      </c>
      <c r="I122" s="15"/>
      <c r="J122" s="16"/>
    </row>
    <row r="123" s="3" customFormat="true" ht="27" customHeight="true" spans="1:10">
      <c r="A123" s="14">
        <f t="shared" si="11"/>
        <v>120</v>
      </c>
      <c r="B123" s="14" t="s">
        <v>264</v>
      </c>
      <c r="C123" s="16" t="s">
        <v>265</v>
      </c>
      <c r="D123" s="16" t="s">
        <v>220</v>
      </c>
      <c r="E123" s="16" t="s">
        <v>15</v>
      </c>
      <c r="F123" s="20" t="s">
        <v>221</v>
      </c>
      <c r="G123" s="19">
        <v>56.07</v>
      </c>
      <c r="H123" s="14">
        <f>SUMPRODUCT(--((F123=$F$4:$F$526)*$G$4:$G$526&gt;G123))+1</f>
        <v>23</v>
      </c>
      <c r="I123" s="15"/>
      <c r="J123" s="16"/>
    </row>
    <row r="124" s="3" customFormat="true" ht="27" customHeight="true" spans="1:10">
      <c r="A124" s="14">
        <f t="shared" si="11"/>
        <v>121</v>
      </c>
      <c r="B124" s="14" t="s">
        <v>266</v>
      </c>
      <c r="C124" s="16" t="s">
        <v>267</v>
      </c>
      <c r="D124" s="16" t="s">
        <v>220</v>
      </c>
      <c r="E124" s="16" t="s">
        <v>15</v>
      </c>
      <c r="F124" s="20" t="s">
        <v>221</v>
      </c>
      <c r="G124" s="19">
        <v>55.64</v>
      </c>
      <c r="H124" s="14">
        <f>SUMPRODUCT(--((F124=$F$4:$F$526)*$G$4:$G$526&gt;G124))+1</f>
        <v>24</v>
      </c>
      <c r="I124" s="15"/>
      <c r="J124" s="16"/>
    </row>
    <row r="125" s="3" customFormat="true" ht="27" customHeight="true" spans="1:10">
      <c r="A125" s="14">
        <f t="shared" ref="A125:A134" si="12">ROW()-3</f>
        <v>122</v>
      </c>
      <c r="B125" s="14" t="s">
        <v>268</v>
      </c>
      <c r="C125" s="16" t="s">
        <v>269</v>
      </c>
      <c r="D125" s="16" t="s">
        <v>220</v>
      </c>
      <c r="E125" s="16" t="s">
        <v>15</v>
      </c>
      <c r="F125" s="20" t="s">
        <v>221</v>
      </c>
      <c r="G125" s="19">
        <v>55.53</v>
      </c>
      <c r="H125" s="14">
        <f>SUMPRODUCT(--((F125=$F$4:$F$526)*$G$4:$G$526&gt;G125))+1</f>
        <v>25</v>
      </c>
      <c r="I125" s="15"/>
      <c r="J125" s="16"/>
    </row>
    <row r="126" s="3" customFormat="true" ht="27" customHeight="true" spans="1:10">
      <c r="A126" s="14">
        <f t="shared" si="12"/>
        <v>123</v>
      </c>
      <c r="B126" s="14" t="s">
        <v>270</v>
      </c>
      <c r="C126" s="16" t="s">
        <v>271</v>
      </c>
      <c r="D126" s="16" t="s">
        <v>220</v>
      </c>
      <c r="E126" s="16" t="s">
        <v>15</v>
      </c>
      <c r="F126" s="20" t="s">
        <v>221</v>
      </c>
      <c r="G126" s="19">
        <v>55.23</v>
      </c>
      <c r="H126" s="14">
        <f>SUMPRODUCT(--((F126=$F$4:$F$526)*$G$4:$G$526&gt;G126))+1</f>
        <v>26</v>
      </c>
      <c r="I126" s="15"/>
      <c r="J126" s="16"/>
    </row>
    <row r="127" s="3" customFormat="true" ht="27" customHeight="true" spans="1:10">
      <c r="A127" s="14">
        <f t="shared" si="12"/>
        <v>124</v>
      </c>
      <c r="B127" s="14" t="s">
        <v>272</v>
      </c>
      <c r="C127" s="16" t="s">
        <v>273</v>
      </c>
      <c r="D127" s="16" t="s">
        <v>220</v>
      </c>
      <c r="E127" s="16" t="s">
        <v>15</v>
      </c>
      <c r="F127" s="20" t="s">
        <v>221</v>
      </c>
      <c r="G127" s="19">
        <v>55.05</v>
      </c>
      <c r="H127" s="14">
        <f>SUMPRODUCT(--((F127=$F$4:$F$526)*$G$4:$G$526&gt;G127))+1</f>
        <v>27</v>
      </c>
      <c r="I127" s="15"/>
      <c r="J127" s="16"/>
    </row>
    <row r="128" s="3" customFormat="true" ht="27" customHeight="true" spans="1:10">
      <c r="A128" s="14">
        <f t="shared" si="12"/>
        <v>125</v>
      </c>
      <c r="B128" s="14" t="s">
        <v>274</v>
      </c>
      <c r="C128" s="16" t="s">
        <v>275</v>
      </c>
      <c r="D128" s="16" t="s">
        <v>220</v>
      </c>
      <c r="E128" s="16" t="s">
        <v>15</v>
      </c>
      <c r="F128" s="20" t="s">
        <v>221</v>
      </c>
      <c r="G128" s="19">
        <v>54.72</v>
      </c>
      <c r="H128" s="14">
        <f>SUMPRODUCT(--((F128=$F$4:$F$526)*$G$4:$G$526&gt;G128))+1</f>
        <v>28</v>
      </c>
      <c r="I128" s="15"/>
      <c r="J128" s="16"/>
    </row>
    <row r="129" s="3" customFormat="true" ht="27" customHeight="true" spans="1:10">
      <c r="A129" s="14">
        <f t="shared" si="12"/>
        <v>126</v>
      </c>
      <c r="B129" s="14" t="s">
        <v>276</v>
      </c>
      <c r="C129" s="16" t="s">
        <v>277</v>
      </c>
      <c r="D129" s="16" t="s">
        <v>220</v>
      </c>
      <c r="E129" s="16" t="s">
        <v>15</v>
      </c>
      <c r="F129" s="20" t="s">
        <v>221</v>
      </c>
      <c r="G129" s="19">
        <v>54.38</v>
      </c>
      <c r="H129" s="14">
        <f>SUMPRODUCT(--((F129=$F$4:$F$526)*$G$4:$G$526&gt;G129))+1</f>
        <v>29</v>
      </c>
      <c r="I129" s="15"/>
      <c r="J129" s="16"/>
    </row>
    <row r="130" s="3" customFormat="true" ht="27" customHeight="true" spans="1:10">
      <c r="A130" s="14">
        <f t="shared" si="12"/>
        <v>127</v>
      </c>
      <c r="B130" s="14" t="s">
        <v>278</v>
      </c>
      <c r="C130" s="16" t="s">
        <v>279</v>
      </c>
      <c r="D130" s="16" t="s">
        <v>220</v>
      </c>
      <c r="E130" s="16" t="s">
        <v>15</v>
      </c>
      <c r="F130" s="20" t="s">
        <v>221</v>
      </c>
      <c r="G130" s="19">
        <v>53.69</v>
      </c>
      <c r="H130" s="14">
        <f>SUMPRODUCT(--((F130=$F$4:$F$526)*$G$4:$G$526&gt;G130))+1</f>
        <v>30</v>
      </c>
      <c r="I130" s="15"/>
      <c r="J130" s="16"/>
    </row>
    <row r="131" s="3" customFormat="true" ht="27" customHeight="true" spans="1:10">
      <c r="A131" s="14">
        <f t="shared" si="12"/>
        <v>128</v>
      </c>
      <c r="B131" s="14" t="s">
        <v>280</v>
      </c>
      <c r="C131" s="16" t="s">
        <v>281</v>
      </c>
      <c r="D131" s="16" t="s">
        <v>220</v>
      </c>
      <c r="E131" s="16" t="s">
        <v>15</v>
      </c>
      <c r="F131" s="20" t="s">
        <v>221</v>
      </c>
      <c r="G131" s="19">
        <v>53.46</v>
      </c>
      <c r="H131" s="14">
        <f>SUMPRODUCT(--((F131=$F$4:$F$526)*$G$4:$G$526&gt;G131))+1</f>
        <v>31</v>
      </c>
      <c r="I131" s="15"/>
      <c r="J131" s="16"/>
    </row>
    <row r="132" s="3" customFormat="true" ht="27" customHeight="true" spans="1:10">
      <c r="A132" s="14">
        <f t="shared" si="12"/>
        <v>129</v>
      </c>
      <c r="B132" s="14" t="s">
        <v>282</v>
      </c>
      <c r="C132" s="16" t="s">
        <v>283</v>
      </c>
      <c r="D132" s="16" t="s">
        <v>220</v>
      </c>
      <c r="E132" s="16" t="s">
        <v>15</v>
      </c>
      <c r="F132" s="20" t="s">
        <v>221</v>
      </c>
      <c r="G132" s="19">
        <v>52.89</v>
      </c>
      <c r="H132" s="14">
        <f>SUMPRODUCT(--((F132=$F$4:$F$526)*$G$4:$G$526&gt;G132))+1</f>
        <v>32</v>
      </c>
      <c r="I132" s="15"/>
      <c r="J132" s="16"/>
    </row>
    <row r="133" s="3" customFormat="true" ht="27" customHeight="true" spans="1:10">
      <c r="A133" s="14">
        <f t="shared" si="12"/>
        <v>130</v>
      </c>
      <c r="B133" s="14" t="s">
        <v>284</v>
      </c>
      <c r="C133" s="16" t="s">
        <v>285</v>
      </c>
      <c r="D133" s="16" t="s">
        <v>220</v>
      </c>
      <c r="E133" s="16" t="s">
        <v>15</v>
      </c>
      <c r="F133" s="20" t="s">
        <v>221</v>
      </c>
      <c r="G133" s="19">
        <v>52.27</v>
      </c>
      <c r="H133" s="14">
        <f>SUMPRODUCT(--((F133=$F$4:$F$526)*$G$4:$G$526&gt;G133))+1</f>
        <v>33</v>
      </c>
      <c r="I133" s="15"/>
      <c r="J133" s="16"/>
    </row>
    <row r="134" s="3" customFormat="true" ht="27" customHeight="true" spans="1:10">
      <c r="A134" s="14">
        <f t="shared" si="12"/>
        <v>131</v>
      </c>
      <c r="B134" s="14" t="s">
        <v>286</v>
      </c>
      <c r="C134" s="16" t="s">
        <v>287</v>
      </c>
      <c r="D134" s="16" t="s">
        <v>220</v>
      </c>
      <c r="E134" s="16" t="s">
        <v>15</v>
      </c>
      <c r="F134" s="20" t="s">
        <v>221</v>
      </c>
      <c r="G134" s="19">
        <v>52.05</v>
      </c>
      <c r="H134" s="14">
        <f>SUMPRODUCT(--((F134=$F$4:$F$526)*$G$4:$G$526&gt;G134))+1</f>
        <v>34</v>
      </c>
      <c r="I134" s="15"/>
      <c r="J134" s="16"/>
    </row>
    <row r="135" s="3" customFormat="true" ht="27" customHeight="true" spans="1:10">
      <c r="A135" s="14">
        <f t="shared" ref="A135:A144" si="13">ROW()-3</f>
        <v>132</v>
      </c>
      <c r="B135" s="14" t="s">
        <v>288</v>
      </c>
      <c r="C135" s="16" t="s">
        <v>289</v>
      </c>
      <c r="D135" s="16" t="s">
        <v>220</v>
      </c>
      <c r="E135" s="16" t="s">
        <v>15</v>
      </c>
      <c r="F135" s="20" t="s">
        <v>221</v>
      </c>
      <c r="G135" s="19">
        <v>51.92</v>
      </c>
      <c r="H135" s="14">
        <f>SUMPRODUCT(--((F135=$F$4:$F$526)*$G$4:$G$526&gt;G135))+1</f>
        <v>35</v>
      </c>
      <c r="I135" s="15"/>
      <c r="J135" s="16"/>
    </row>
    <row r="136" s="3" customFormat="true" ht="27" customHeight="true" spans="1:10">
      <c r="A136" s="14">
        <f t="shared" si="13"/>
        <v>133</v>
      </c>
      <c r="B136" s="14" t="s">
        <v>290</v>
      </c>
      <c r="C136" s="16" t="s">
        <v>291</v>
      </c>
      <c r="D136" s="16" t="s">
        <v>220</v>
      </c>
      <c r="E136" s="16" t="s">
        <v>15</v>
      </c>
      <c r="F136" s="20" t="s">
        <v>221</v>
      </c>
      <c r="G136" s="19">
        <v>51.61</v>
      </c>
      <c r="H136" s="14">
        <f>SUMPRODUCT(--((F136=$F$4:$F$526)*$G$4:$G$526&gt;G136))+1</f>
        <v>36</v>
      </c>
      <c r="I136" s="15"/>
      <c r="J136" s="16"/>
    </row>
    <row r="137" s="3" customFormat="true" ht="27" customHeight="true" spans="1:10">
      <c r="A137" s="14">
        <f t="shared" si="13"/>
        <v>134</v>
      </c>
      <c r="B137" s="14" t="s">
        <v>292</v>
      </c>
      <c r="C137" s="16" t="s">
        <v>293</v>
      </c>
      <c r="D137" s="16" t="s">
        <v>220</v>
      </c>
      <c r="E137" s="16" t="s">
        <v>15</v>
      </c>
      <c r="F137" s="20" t="s">
        <v>221</v>
      </c>
      <c r="G137" s="19">
        <v>51.49</v>
      </c>
      <c r="H137" s="14">
        <f>SUMPRODUCT(--((F137=$F$4:$F$526)*$G$4:$G$526&gt;G137))+1</f>
        <v>37</v>
      </c>
      <c r="I137" s="15"/>
      <c r="J137" s="16"/>
    </row>
    <row r="138" s="3" customFormat="true" ht="27" customHeight="true" spans="1:10">
      <c r="A138" s="14">
        <f t="shared" si="13"/>
        <v>135</v>
      </c>
      <c r="B138" s="14" t="s">
        <v>294</v>
      </c>
      <c r="C138" s="16" t="s">
        <v>295</v>
      </c>
      <c r="D138" s="16" t="s">
        <v>220</v>
      </c>
      <c r="E138" s="16" t="s">
        <v>15</v>
      </c>
      <c r="F138" s="20" t="s">
        <v>221</v>
      </c>
      <c r="G138" s="19">
        <v>50.73</v>
      </c>
      <c r="H138" s="14">
        <f>SUMPRODUCT(--((F138=$F$4:$F$526)*$G$4:$G$526&gt;G138))+1</f>
        <v>38</v>
      </c>
      <c r="I138" s="15"/>
      <c r="J138" s="16"/>
    </row>
    <row r="139" s="3" customFormat="true" ht="27" customHeight="true" spans="1:10">
      <c r="A139" s="14">
        <f t="shared" si="13"/>
        <v>136</v>
      </c>
      <c r="B139" s="14" t="s">
        <v>296</v>
      </c>
      <c r="C139" s="16" t="s">
        <v>297</v>
      </c>
      <c r="D139" s="16" t="s">
        <v>220</v>
      </c>
      <c r="E139" s="16" t="s">
        <v>15</v>
      </c>
      <c r="F139" s="20" t="s">
        <v>221</v>
      </c>
      <c r="G139" s="19">
        <v>50.17</v>
      </c>
      <c r="H139" s="14">
        <f>SUMPRODUCT(--((F139=$F$4:$F$526)*$G$4:$G$526&gt;G139))+1</f>
        <v>39</v>
      </c>
      <c r="I139" s="15"/>
      <c r="J139" s="16"/>
    </row>
    <row r="140" s="3" customFormat="true" ht="27" customHeight="true" spans="1:10">
      <c r="A140" s="14">
        <f t="shared" si="13"/>
        <v>137</v>
      </c>
      <c r="B140" s="14" t="s">
        <v>298</v>
      </c>
      <c r="C140" s="16" t="s">
        <v>299</v>
      </c>
      <c r="D140" s="16" t="s">
        <v>220</v>
      </c>
      <c r="E140" s="16" t="s">
        <v>15</v>
      </c>
      <c r="F140" s="20" t="s">
        <v>221</v>
      </c>
      <c r="G140" s="19">
        <v>50.03</v>
      </c>
      <c r="H140" s="14">
        <f>SUMPRODUCT(--((F140=$F$4:$F$526)*$G$4:$G$526&gt;G140))+1</f>
        <v>40</v>
      </c>
      <c r="I140" s="15"/>
      <c r="J140" s="16"/>
    </row>
    <row r="141" s="3" customFormat="true" ht="27" customHeight="true" spans="1:10">
      <c r="A141" s="14">
        <f t="shared" si="13"/>
        <v>138</v>
      </c>
      <c r="B141" s="14" t="s">
        <v>300</v>
      </c>
      <c r="C141" s="16" t="s">
        <v>301</v>
      </c>
      <c r="D141" s="16" t="s">
        <v>220</v>
      </c>
      <c r="E141" s="16" t="s">
        <v>15</v>
      </c>
      <c r="F141" s="20" t="s">
        <v>221</v>
      </c>
      <c r="G141" s="19">
        <v>50.01</v>
      </c>
      <c r="H141" s="14">
        <f>SUMPRODUCT(--((F141=$F$4:$F$526)*$G$4:$G$526&gt;G141))+1</f>
        <v>41</v>
      </c>
      <c r="I141" s="15"/>
      <c r="J141" s="16"/>
    </row>
    <row r="142" s="3" customFormat="true" ht="27" customHeight="true" spans="1:10">
      <c r="A142" s="14">
        <f t="shared" si="13"/>
        <v>139</v>
      </c>
      <c r="B142" s="14" t="s">
        <v>302</v>
      </c>
      <c r="C142" s="16" t="s">
        <v>303</v>
      </c>
      <c r="D142" s="16" t="s">
        <v>220</v>
      </c>
      <c r="E142" s="16" t="s">
        <v>15</v>
      </c>
      <c r="F142" s="20" t="s">
        <v>221</v>
      </c>
      <c r="G142" s="19">
        <v>49.9</v>
      </c>
      <c r="H142" s="14">
        <f>SUMPRODUCT(--((F142=$F$4:$F$526)*$G$4:$G$526&gt;G142))+1</f>
        <v>42</v>
      </c>
      <c r="I142" s="15"/>
      <c r="J142" s="16"/>
    </row>
    <row r="143" s="3" customFormat="true" ht="27" customHeight="true" spans="1:10">
      <c r="A143" s="14">
        <f t="shared" si="13"/>
        <v>140</v>
      </c>
      <c r="B143" s="14" t="s">
        <v>304</v>
      </c>
      <c r="C143" s="16" t="s">
        <v>305</v>
      </c>
      <c r="D143" s="16" t="s">
        <v>220</v>
      </c>
      <c r="E143" s="16" t="s">
        <v>15</v>
      </c>
      <c r="F143" s="20" t="s">
        <v>221</v>
      </c>
      <c r="G143" s="19">
        <v>49.22</v>
      </c>
      <c r="H143" s="14">
        <f>SUMPRODUCT(--((F143=$F$4:$F$526)*$G$4:$G$526&gt;G143))+1</f>
        <v>43</v>
      </c>
      <c r="I143" s="15"/>
      <c r="J143" s="16"/>
    </row>
    <row r="144" s="3" customFormat="true" ht="27" customHeight="true" spans="1:10">
      <c r="A144" s="14">
        <f t="shared" si="13"/>
        <v>141</v>
      </c>
      <c r="B144" s="14" t="s">
        <v>306</v>
      </c>
      <c r="C144" s="16" t="s">
        <v>307</v>
      </c>
      <c r="D144" s="16" t="s">
        <v>220</v>
      </c>
      <c r="E144" s="16" t="s">
        <v>15</v>
      </c>
      <c r="F144" s="20" t="s">
        <v>221</v>
      </c>
      <c r="G144" s="19">
        <v>49</v>
      </c>
      <c r="H144" s="14">
        <f>SUMPRODUCT(--((F144=$F$4:$F$526)*$G$4:$G$526&gt;G144))+1</f>
        <v>44</v>
      </c>
      <c r="I144" s="15"/>
      <c r="J144" s="16"/>
    </row>
    <row r="145" s="3" customFormat="true" ht="27" customHeight="true" spans="1:10">
      <c r="A145" s="14">
        <f t="shared" ref="A145:A154" si="14">ROW()-3</f>
        <v>142</v>
      </c>
      <c r="B145" s="14" t="s">
        <v>308</v>
      </c>
      <c r="C145" s="16" t="s">
        <v>309</v>
      </c>
      <c r="D145" s="16" t="s">
        <v>220</v>
      </c>
      <c r="E145" s="16" t="s">
        <v>15</v>
      </c>
      <c r="F145" s="20" t="s">
        <v>221</v>
      </c>
      <c r="G145" s="19">
        <v>48.46</v>
      </c>
      <c r="H145" s="14">
        <f>SUMPRODUCT(--((F145=$F$4:$F$526)*$G$4:$G$526&gt;G145))+1</f>
        <v>45</v>
      </c>
      <c r="I145" s="15"/>
      <c r="J145" s="16"/>
    </row>
    <row r="146" s="3" customFormat="true" ht="27" customHeight="true" spans="1:10">
      <c r="A146" s="14">
        <f t="shared" si="14"/>
        <v>143</v>
      </c>
      <c r="B146" s="14" t="s">
        <v>310</v>
      </c>
      <c r="C146" s="16" t="s">
        <v>311</v>
      </c>
      <c r="D146" s="16" t="s">
        <v>220</v>
      </c>
      <c r="E146" s="16" t="s">
        <v>15</v>
      </c>
      <c r="F146" s="20" t="s">
        <v>221</v>
      </c>
      <c r="G146" s="19">
        <v>47.87</v>
      </c>
      <c r="H146" s="14">
        <f>SUMPRODUCT(--((F146=$F$4:$F$526)*$G$4:$G$526&gt;G146))+1</f>
        <v>46</v>
      </c>
      <c r="I146" s="15"/>
      <c r="J146" s="16"/>
    </row>
    <row r="147" s="3" customFormat="true" ht="27" customHeight="true" spans="1:10">
      <c r="A147" s="14">
        <f t="shared" si="14"/>
        <v>144</v>
      </c>
      <c r="B147" s="14" t="s">
        <v>312</v>
      </c>
      <c r="C147" s="16" t="s">
        <v>313</v>
      </c>
      <c r="D147" s="16" t="s">
        <v>220</v>
      </c>
      <c r="E147" s="16" t="s">
        <v>15</v>
      </c>
      <c r="F147" s="20" t="s">
        <v>221</v>
      </c>
      <c r="G147" s="19">
        <v>47.82</v>
      </c>
      <c r="H147" s="14">
        <f>SUMPRODUCT(--((F147=$F$4:$F$526)*$G$4:$G$526&gt;G147))+1</f>
        <v>47</v>
      </c>
      <c r="I147" s="15"/>
      <c r="J147" s="16"/>
    </row>
    <row r="148" s="3" customFormat="true" ht="27" customHeight="true" spans="1:10">
      <c r="A148" s="14">
        <f t="shared" si="14"/>
        <v>145</v>
      </c>
      <c r="B148" s="14" t="s">
        <v>314</v>
      </c>
      <c r="C148" s="16" t="s">
        <v>315</v>
      </c>
      <c r="D148" s="16" t="s">
        <v>220</v>
      </c>
      <c r="E148" s="16" t="s">
        <v>15</v>
      </c>
      <c r="F148" s="20" t="s">
        <v>221</v>
      </c>
      <c r="G148" s="19">
        <v>47.43</v>
      </c>
      <c r="H148" s="14">
        <f>SUMPRODUCT(--((F148=$F$4:$F$526)*$G$4:$G$526&gt;G148))+1</f>
        <v>48</v>
      </c>
      <c r="I148" s="15"/>
      <c r="J148" s="16"/>
    </row>
    <row r="149" s="3" customFormat="true" ht="27" customHeight="true" spans="1:10">
      <c r="A149" s="14">
        <f t="shared" si="14"/>
        <v>146</v>
      </c>
      <c r="B149" s="14" t="s">
        <v>316</v>
      </c>
      <c r="C149" s="16" t="s">
        <v>317</v>
      </c>
      <c r="D149" s="16" t="s">
        <v>220</v>
      </c>
      <c r="E149" s="16" t="s">
        <v>15</v>
      </c>
      <c r="F149" s="20" t="s">
        <v>221</v>
      </c>
      <c r="G149" s="19">
        <v>45.93</v>
      </c>
      <c r="H149" s="14">
        <f>SUMPRODUCT(--((F149=$F$4:$F$526)*$G$4:$G$526&gt;G149))+1</f>
        <v>49</v>
      </c>
      <c r="I149" s="15"/>
      <c r="J149" s="16"/>
    </row>
    <row r="150" s="3" customFormat="true" ht="27" customHeight="true" spans="1:10">
      <c r="A150" s="14">
        <f t="shared" si="14"/>
        <v>147</v>
      </c>
      <c r="B150" s="14" t="s">
        <v>318</v>
      </c>
      <c r="C150" s="16" t="s">
        <v>319</v>
      </c>
      <c r="D150" s="16" t="s">
        <v>220</v>
      </c>
      <c r="E150" s="16" t="s">
        <v>15</v>
      </c>
      <c r="F150" s="20" t="s">
        <v>221</v>
      </c>
      <c r="G150" s="19">
        <v>45.13</v>
      </c>
      <c r="H150" s="14">
        <f>SUMPRODUCT(--((F150=$F$4:$F$526)*$G$4:$G$526&gt;G150))+1</f>
        <v>50</v>
      </c>
      <c r="I150" s="15"/>
      <c r="J150" s="16"/>
    </row>
    <row r="151" s="3" customFormat="true" ht="27" customHeight="true" spans="1:10">
      <c r="A151" s="14">
        <f t="shared" si="14"/>
        <v>148</v>
      </c>
      <c r="B151" s="14" t="s">
        <v>320</v>
      </c>
      <c r="C151" s="16" t="s">
        <v>321</v>
      </c>
      <c r="D151" s="16" t="s">
        <v>220</v>
      </c>
      <c r="E151" s="16" t="s">
        <v>15</v>
      </c>
      <c r="F151" s="20" t="s">
        <v>221</v>
      </c>
      <c r="G151" s="19">
        <v>44.17</v>
      </c>
      <c r="H151" s="14">
        <f>SUMPRODUCT(--((F151=$F$4:$F$526)*$G$4:$G$526&gt;G151))+1</f>
        <v>51</v>
      </c>
      <c r="I151" s="15"/>
      <c r="J151" s="16"/>
    </row>
    <row r="152" s="3" customFormat="true" ht="27" customHeight="true" spans="1:10">
      <c r="A152" s="14">
        <f t="shared" si="14"/>
        <v>149</v>
      </c>
      <c r="B152" s="14" t="s">
        <v>322</v>
      </c>
      <c r="C152" s="16" t="s">
        <v>323</v>
      </c>
      <c r="D152" s="16" t="s">
        <v>220</v>
      </c>
      <c r="E152" s="16" t="s">
        <v>15</v>
      </c>
      <c r="F152" s="20" t="s">
        <v>221</v>
      </c>
      <c r="G152" s="19">
        <v>43.46</v>
      </c>
      <c r="H152" s="14">
        <f>SUMPRODUCT(--((F152=$F$4:$F$526)*$G$4:$G$526&gt;G152))+1</f>
        <v>52</v>
      </c>
      <c r="I152" s="15"/>
      <c r="J152" s="16"/>
    </row>
    <row r="153" s="3" customFormat="true" ht="27" customHeight="true" spans="1:10">
      <c r="A153" s="14">
        <f t="shared" si="14"/>
        <v>150</v>
      </c>
      <c r="B153" s="14" t="s">
        <v>324</v>
      </c>
      <c r="C153" s="16" t="s">
        <v>325</v>
      </c>
      <c r="D153" s="16" t="s">
        <v>220</v>
      </c>
      <c r="E153" s="16" t="s">
        <v>15</v>
      </c>
      <c r="F153" s="20" t="s">
        <v>221</v>
      </c>
      <c r="G153" s="19">
        <v>43.05</v>
      </c>
      <c r="H153" s="14">
        <f>SUMPRODUCT(--((F153=$F$4:$F$526)*$G$4:$G$526&gt;G153))+1</f>
        <v>53</v>
      </c>
      <c r="I153" s="15"/>
      <c r="J153" s="16"/>
    </row>
    <row r="154" s="3" customFormat="true" ht="27" customHeight="true" spans="1:10">
      <c r="A154" s="14">
        <f t="shared" si="14"/>
        <v>151</v>
      </c>
      <c r="B154" s="14" t="s">
        <v>326</v>
      </c>
      <c r="C154" s="16" t="s">
        <v>327</v>
      </c>
      <c r="D154" s="16" t="s">
        <v>220</v>
      </c>
      <c r="E154" s="16" t="s">
        <v>15</v>
      </c>
      <c r="F154" s="20" t="s">
        <v>221</v>
      </c>
      <c r="G154" s="19">
        <v>42.4</v>
      </c>
      <c r="H154" s="14">
        <f>SUMPRODUCT(--((F154=$F$4:$F$526)*$G$4:$G$526&gt;G154))+1</f>
        <v>54</v>
      </c>
      <c r="I154" s="15"/>
      <c r="J154" s="16"/>
    </row>
    <row r="155" s="3" customFormat="true" ht="27" customHeight="true" spans="1:10">
      <c r="A155" s="14">
        <f t="shared" ref="A155:A164" si="15">ROW()-3</f>
        <v>152</v>
      </c>
      <c r="B155" s="14" t="s">
        <v>328</v>
      </c>
      <c r="C155" s="16" t="s">
        <v>329</v>
      </c>
      <c r="D155" s="16" t="s">
        <v>220</v>
      </c>
      <c r="E155" s="16" t="s">
        <v>15</v>
      </c>
      <c r="F155" s="20" t="s">
        <v>221</v>
      </c>
      <c r="G155" s="19">
        <v>39.5</v>
      </c>
      <c r="H155" s="14">
        <f>SUMPRODUCT(--((F155=$F$4:$F$526)*$G$4:$G$526&gt;G155))+1</f>
        <v>55</v>
      </c>
      <c r="I155" s="15"/>
      <c r="J155" s="16"/>
    </row>
    <row r="156" s="3" customFormat="true" ht="27" customHeight="true" spans="1:10">
      <c r="A156" s="14">
        <f t="shared" si="15"/>
        <v>153</v>
      </c>
      <c r="B156" s="14" t="s">
        <v>330</v>
      </c>
      <c r="C156" s="16" t="s">
        <v>331</v>
      </c>
      <c r="D156" s="16" t="s">
        <v>220</v>
      </c>
      <c r="E156" s="16" t="s">
        <v>15</v>
      </c>
      <c r="F156" s="20" t="s">
        <v>221</v>
      </c>
      <c r="G156" s="19">
        <v>37.68</v>
      </c>
      <c r="H156" s="14">
        <f>SUMPRODUCT(--((F156=$F$4:$F$526)*$G$4:$G$526&gt;G156))+1</f>
        <v>56</v>
      </c>
      <c r="I156" s="15"/>
      <c r="J156" s="16"/>
    </row>
    <row r="157" s="3" customFormat="true" ht="27" customHeight="true" spans="1:10">
      <c r="A157" s="14">
        <f t="shared" si="15"/>
        <v>154</v>
      </c>
      <c r="B157" s="14" t="s">
        <v>332</v>
      </c>
      <c r="C157" s="16" t="s">
        <v>333</v>
      </c>
      <c r="D157" s="16" t="s">
        <v>220</v>
      </c>
      <c r="E157" s="16" t="s">
        <v>15</v>
      </c>
      <c r="F157" s="20" t="s">
        <v>221</v>
      </c>
      <c r="G157" s="19">
        <v>35.7</v>
      </c>
      <c r="H157" s="14">
        <f>SUMPRODUCT(--((F157=$F$4:$F$526)*$G$4:$G$526&gt;G157))+1</f>
        <v>57</v>
      </c>
      <c r="I157" s="15"/>
      <c r="J157" s="16"/>
    </row>
    <row r="158" s="3" customFormat="true" ht="27" customHeight="true" spans="1:10">
      <c r="A158" s="14">
        <f t="shared" si="15"/>
        <v>155</v>
      </c>
      <c r="B158" s="14" t="s">
        <v>334</v>
      </c>
      <c r="C158" s="16" t="s">
        <v>335</v>
      </c>
      <c r="D158" s="16" t="s">
        <v>220</v>
      </c>
      <c r="E158" s="16" t="s">
        <v>15</v>
      </c>
      <c r="F158" s="20" t="s">
        <v>221</v>
      </c>
      <c r="G158" s="19">
        <v>33.97</v>
      </c>
      <c r="H158" s="14">
        <f>SUMPRODUCT(--((F158=$F$4:$F$526)*$G$4:$G$526&gt;G158))+1</f>
        <v>58</v>
      </c>
      <c r="I158" s="15"/>
      <c r="J158" s="16"/>
    </row>
    <row r="159" s="3" customFormat="true" ht="27" customHeight="true" spans="1:10">
      <c r="A159" s="14">
        <f t="shared" si="15"/>
        <v>156</v>
      </c>
      <c r="B159" s="14" t="s">
        <v>336</v>
      </c>
      <c r="C159" s="16" t="s">
        <v>337</v>
      </c>
      <c r="D159" s="16" t="s">
        <v>220</v>
      </c>
      <c r="E159" s="16" t="s">
        <v>15</v>
      </c>
      <c r="F159" s="20" t="s">
        <v>221</v>
      </c>
      <c r="G159" s="19">
        <v>0</v>
      </c>
      <c r="H159" s="14"/>
      <c r="I159" s="15"/>
      <c r="J159" s="16" t="s">
        <v>338</v>
      </c>
    </row>
    <row r="160" s="3" customFormat="true" ht="27" customHeight="true" spans="1:10">
      <c r="A160" s="14">
        <f t="shared" si="15"/>
        <v>157</v>
      </c>
      <c r="B160" s="14" t="s">
        <v>339</v>
      </c>
      <c r="C160" s="16" t="s">
        <v>340</v>
      </c>
      <c r="D160" s="16" t="s">
        <v>220</v>
      </c>
      <c r="E160" s="16" t="s">
        <v>15</v>
      </c>
      <c r="F160" s="20" t="s">
        <v>221</v>
      </c>
      <c r="G160" s="19">
        <v>0</v>
      </c>
      <c r="H160" s="14"/>
      <c r="I160" s="15"/>
      <c r="J160" s="16" t="s">
        <v>338</v>
      </c>
    </row>
    <row r="161" s="3" customFormat="true" ht="27" customHeight="true" spans="1:10">
      <c r="A161" s="14">
        <f t="shared" si="15"/>
        <v>158</v>
      </c>
      <c r="B161" s="14" t="s">
        <v>341</v>
      </c>
      <c r="C161" s="16" t="s">
        <v>342</v>
      </c>
      <c r="D161" s="16" t="s">
        <v>220</v>
      </c>
      <c r="E161" s="16" t="s">
        <v>15</v>
      </c>
      <c r="F161" s="20" t="s">
        <v>221</v>
      </c>
      <c r="G161" s="19">
        <v>0</v>
      </c>
      <c r="H161" s="14"/>
      <c r="I161" s="15"/>
      <c r="J161" s="16" t="s">
        <v>338</v>
      </c>
    </row>
    <row r="162" s="3" customFormat="true" ht="27" customHeight="true" spans="1:10">
      <c r="A162" s="14">
        <f t="shared" si="15"/>
        <v>159</v>
      </c>
      <c r="B162" s="14" t="s">
        <v>343</v>
      </c>
      <c r="C162" s="16" t="s">
        <v>344</v>
      </c>
      <c r="D162" s="16" t="s">
        <v>345</v>
      </c>
      <c r="E162" s="16" t="s">
        <v>15</v>
      </c>
      <c r="F162" s="20" t="s">
        <v>346</v>
      </c>
      <c r="G162" s="19">
        <v>62.86</v>
      </c>
      <c r="H162" s="14">
        <f>SUMPRODUCT(--((F162=$F$4:$F$526)*$G$4:$G$526&gt;G162))+1</f>
        <v>1</v>
      </c>
      <c r="I162" s="15" t="s">
        <v>17</v>
      </c>
      <c r="J162" s="16"/>
    </row>
    <row r="163" s="3" customFormat="true" ht="27" customHeight="true" spans="1:10">
      <c r="A163" s="14">
        <f t="shared" si="15"/>
        <v>160</v>
      </c>
      <c r="B163" s="14" t="s">
        <v>347</v>
      </c>
      <c r="C163" s="16" t="s">
        <v>348</v>
      </c>
      <c r="D163" s="16" t="s">
        <v>345</v>
      </c>
      <c r="E163" s="16" t="s">
        <v>15</v>
      </c>
      <c r="F163" s="20" t="s">
        <v>346</v>
      </c>
      <c r="G163" s="19">
        <v>62.27</v>
      </c>
      <c r="H163" s="14">
        <f>SUMPRODUCT(--((F163=$F$4:$F$526)*$G$4:$G$526&gt;G163))+1</f>
        <v>2</v>
      </c>
      <c r="I163" s="15" t="s">
        <v>17</v>
      </c>
      <c r="J163" s="16"/>
    </row>
    <row r="164" s="3" customFormat="true" ht="27" customHeight="true" spans="1:10">
      <c r="A164" s="14">
        <f t="shared" si="15"/>
        <v>161</v>
      </c>
      <c r="B164" s="14" t="s">
        <v>349</v>
      </c>
      <c r="C164" s="16" t="s">
        <v>350</v>
      </c>
      <c r="D164" s="16" t="s">
        <v>345</v>
      </c>
      <c r="E164" s="16" t="s">
        <v>15</v>
      </c>
      <c r="F164" s="20" t="s">
        <v>346</v>
      </c>
      <c r="G164" s="19">
        <v>60.73</v>
      </c>
      <c r="H164" s="14">
        <f>SUMPRODUCT(--((F164=$F$4:$F$526)*$G$4:$G$526&gt;G164))+1</f>
        <v>3</v>
      </c>
      <c r="I164" s="15" t="s">
        <v>17</v>
      </c>
      <c r="J164" s="16"/>
    </row>
    <row r="165" s="3" customFormat="true" ht="27" customHeight="true" spans="1:10">
      <c r="A165" s="14">
        <f t="shared" ref="A165:A174" si="16">ROW()-3</f>
        <v>162</v>
      </c>
      <c r="B165" s="14" t="s">
        <v>351</v>
      </c>
      <c r="C165" s="16" t="s">
        <v>352</v>
      </c>
      <c r="D165" s="16" t="s">
        <v>345</v>
      </c>
      <c r="E165" s="16" t="s">
        <v>15</v>
      </c>
      <c r="F165" s="20" t="s">
        <v>346</v>
      </c>
      <c r="G165" s="19">
        <v>58.99</v>
      </c>
      <c r="H165" s="14">
        <f>SUMPRODUCT(--((F165=$F$4:$F$526)*$G$4:$G$526&gt;G165))+1</f>
        <v>4</v>
      </c>
      <c r="I165" s="15"/>
      <c r="J165" s="16"/>
    </row>
    <row r="166" s="3" customFormat="true" ht="27" customHeight="true" spans="1:10">
      <c r="A166" s="14">
        <f t="shared" si="16"/>
        <v>163</v>
      </c>
      <c r="B166" s="14" t="s">
        <v>353</v>
      </c>
      <c r="C166" s="16" t="s">
        <v>354</v>
      </c>
      <c r="D166" s="16" t="s">
        <v>345</v>
      </c>
      <c r="E166" s="16" t="s">
        <v>15</v>
      </c>
      <c r="F166" s="20" t="s">
        <v>346</v>
      </c>
      <c r="G166" s="19">
        <v>58.99</v>
      </c>
      <c r="H166" s="14">
        <f>SUMPRODUCT(--((F166=$F$4:$F$526)*$G$4:$G$526&gt;G166))+1</f>
        <v>4</v>
      </c>
      <c r="I166" s="15"/>
      <c r="J166" s="16"/>
    </row>
    <row r="167" s="3" customFormat="true" ht="27" customHeight="true" spans="1:10">
      <c r="A167" s="14">
        <f t="shared" si="16"/>
        <v>164</v>
      </c>
      <c r="B167" s="14" t="s">
        <v>355</v>
      </c>
      <c r="C167" s="16" t="s">
        <v>356</v>
      </c>
      <c r="D167" s="16" t="s">
        <v>345</v>
      </c>
      <c r="E167" s="16" t="s">
        <v>15</v>
      </c>
      <c r="F167" s="20" t="s">
        <v>346</v>
      </c>
      <c r="G167" s="19">
        <v>55.23</v>
      </c>
      <c r="H167" s="14">
        <f>SUMPRODUCT(--((F167=$F$4:$F$526)*$G$4:$G$526&gt;G167))+1</f>
        <v>6</v>
      </c>
      <c r="I167" s="15"/>
      <c r="J167" s="16"/>
    </row>
    <row r="168" s="3" customFormat="true" ht="27" customHeight="true" spans="1:10">
      <c r="A168" s="14">
        <f t="shared" si="16"/>
        <v>165</v>
      </c>
      <c r="B168" s="14" t="s">
        <v>357</v>
      </c>
      <c r="C168" s="16" t="s">
        <v>358</v>
      </c>
      <c r="D168" s="16" t="s">
        <v>345</v>
      </c>
      <c r="E168" s="16" t="s">
        <v>15</v>
      </c>
      <c r="F168" s="20" t="s">
        <v>346</v>
      </c>
      <c r="G168" s="19">
        <v>54.47</v>
      </c>
      <c r="H168" s="14">
        <f>SUMPRODUCT(--((F168=$F$4:$F$526)*$G$4:$G$526&gt;G168))+1</f>
        <v>7</v>
      </c>
      <c r="I168" s="15"/>
      <c r="J168" s="16"/>
    </row>
    <row r="169" s="2" customFormat="true" ht="29" customHeight="true" spans="1:10">
      <c r="A169" s="14">
        <f t="shared" si="16"/>
        <v>166</v>
      </c>
      <c r="B169" s="14" t="s">
        <v>359</v>
      </c>
      <c r="C169" s="16" t="s">
        <v>360</v>
      </c>
      <c r="D169" s="16" t="s">
        <v>361</v>
      </c>
      <c r="E169" s="16" t="s">
        <v>15</v>
      </c>
      <c r="F169" s="20" t="s">
        <v>362</v>
      </c>
      <c r="G169" s="19">
        <v>66.92</v>
      </c>
      <c r="H169" s="14">
        <f>SUMPRODUCT(--((F169=$F$4:$F$526)*$G$4:$G$526&gt;G169))+1</f>
        <v>1</v>
      </c>
      <c r="I169" s="15" t="s">
        <v>17</v>
      </c>
      <c r="J169" s="16"/>
    </row>
    <row r="170" s="2" customFormat="true" ht="29" customHeight="true" spans="1:10">
      <c r="A170" s="14">
        <f t="shared" si="16"/>
        <v>167</v>
      </c>
      <c r="B170" s="14" t="s">
        <v>363</v>
      </c>
      <c r="C170" s="16" t="s">
        <v>364</v>
      </c>
      <c r="D170" s="16" t="s">
        <v>361</v>
      </c>
      <c r="E170" s="16" t="s">
        <v>15</v>
      </c>
      <c r="F170" s="20" t="s">
        <v>362</v>
      </c>
      <c r="G170" s="19">
        <v>64.15</v>
      </c>
      <c r="H170" s="14">
        <f>SUMPRODUCT(--((F170=$F$4:$F$526)*$G$4:$G$526&gt;G170))+1</f>
        <v>2</v>
      </c>
      <c r="I170" s="15" t="s">
        <v>17</v>
      </c>
      <c r="J170" s="16"/>
    </row>
    <row r="171" s="2" customFormat="true" ht="29" customHeight="true" spans="1:10">
      <c r="A171" s="14">
        <f t="shared" si="16"/>
        <v>168</v>
      </c>
      <c r="B171" s="14" t="s">
        <v>365</v>
      </c>
      <c r="C171" s="16" t="s">
        <v>366</v>
      </c>
      <c r="D171" s="16" t="s">
        <v>361</v>
      </c>
      <c r="E171" s="16" t="s">
        <v>15</v>
      </c>
      <c r="F171" s="20" t="s">
        <v>362</v>
      </c>
      <c r="G171" s="19">
        <v>61.72</v>
      </c>
      <c r="H171" s="14">
        <f>SUMPRODUCT(--((F171=$F$4:$F$526)*$G$4:$G$526&gt;G171))+1</f>
        <v>3</v>
      </c>
      <c r="I171" s="15" t="s">
        <v>17</v>
      </c>
      <c r="J171" s="16"/>
    </row>
    <row r="172" s="2" customFormat="true" ht="29" customHeight="true" spans="1:10">
      <c r="A172" s="14">
        <f t="shared" si="16"/>
        <v>169</v>
      </c>
      <c r="B172" s="14" t="s">
        <v>367</v>
      </c>
      <c r="C172" s="16" t="s">
        <v>368</v>
      </c>
      <c r="D172" s="16" t="s">
        <v>361</v>
      </c>
      <c r="E172" s="16" t="s">
        <v>15</v>
      </c>
      <c r="F172" s="20" t="s">
        <v>362</v>
      </c>
      <c r="G172" s="19">
        <v>53.45</v>
      </c>
      <c r="H172" s="14">
        <f>SUMPRODUCT(--((F172=$F$4:$F$526)*$G$4:$G$526&gt;G172))+1</f>
        <v>4</v>
      </c>
      <c r="I172" s="15"/>
      <c r="J172" s="16"/>
    </row>
    <row r="173" s="2" customFormat="true" ht="29" customHeight="true" spans="1:10">
      <c r="A173" s="14">
        <f t="shared" si="16"/>
        <v>170</v>
      </c>
      <c r="B173" s="14" t="s">
        <v>369</v>
      </c>
      <c r="C173" s="16" t="s">
        <v>370</v>
      </c>
      <c r="D173" s="16" t="s">
        <v>361</v>
      </c>
      <c r="E173" s="16" t="s">
        <v>15</v>
      </c>
      <c r="F173" s="20" t="s">
        <v>362</v>
      </c>
      <c r="G173" s="19">
        <v>49.09</v>
      </c>
      <c r="H173" s="14">
        <f>SUMPRODUCT(--((F173=$F$4:$F$526)*$G$4:$G$526&gt;G173))+1</f>
        <v>5</v>
      </c>
      <c r="I173" s="15"/>
      <c r="J173" s="16"/>
    </row>
    <row r="174" s="2" customFormat="true" ht="29" customHeight="true" spans="1:10">
      <c r="A174" s="14">
        <f t="shared" si="16"/>
        <v>171</v>
      </c>
      <c r="B174" s="14" t="s">
        <v>371</v>
      </c>
      <c r="C174" s="16" t="s">
        <v>372</v>
      </c>
      <c r="D174" s="16" t="s">
        <v>361</v>
      </c>
      <c r="E174" s="16" t="s">
        <v>15</v>
      </c>
      <c r="F174" s="20" t="s">
        <v>362</v>
      </c>
      <c r="G174" s="19">
        <v>44.8</v>
      </c>
      <c r="H174" s="14">
        <f>SUMPRODUCT(--((F174=$F$4:$F$526)*$G$4:$G$526&gt;G174))+1</f>
        <v>6</v>
      </c>
      <c r="I174" s="15"/>
      <c r="J174" s="16"/>
    </row>
    <row r="175" s="2" customFormat="true" ht="29" customHeight="true" spans="1:10">
      <c r="A175" s="14">
        <f t="shared" ref="A175:A184" si="17">ROW()-3</f>
        <v>172</v>
      </c>
      <c r="B175" s="14" t="s">
        <v>373</v>
      </c>
      <c r="C175" s="16" t="s">
        <v>374</v>
      </c>
      <c r="D175" s="16" t="s">
        <v>361</v>
      </c>
      <c r="E175" s="16" t="s">
        <v>15</v>
      </c>
      <c r="F175" s="20" t="s">
        <v>362</v>
      </c>
      <c r="G175" s="19">
        <v>43.01</v>
      </c>
      <c r="H175" s="14">
        <f>SUMPRODUCT(--((F175=$F$4:$F$526)*$G$4:$G$526&gt;G175))+1</f>
        <v>7</v>
      </c>
      <c r="I175" s="15"/>
      <c r="J175" s="16"/>
    </row>
    <row r="176" s="2" customFormat="true" ht="29" customHeight="true" spans="1:10">
      <c r="A176" s="14">
        <f t="shared" si="17"/>
        <v>173</v>
      </c>
      <c r="B176" s="14" t="s">
        <v>375</v>
      </c>
      <c r="C176" s="16" t="s">
        <v>376</v>
      </c>
      <c r="D176" s="16" t="s">
        <v>361</v>
      </c>
      <c r="E176" s="16" t="s">
        <v>15</v>
      </c>
      <c r="F176" s="20" t="s">
        <v>362</v>
      </c>
      <c r="G176" s="19">
        <v>41.88</v>
      </c>
      <c r="H176" s="14">
        <f>SUMPRODUCT(--((F176=$F$4:$F$526)*$G$4:$G$526&gt;G176))+1</f>
        <v>8</v>
      </c>
      <c r="I176" s="15"/>
      <c r="J176" s="16"/>
    </row>
    <row r="177" s="2" customFormat="true" ht="29" customHeight="true" spans="1:10">
      <c r="A177" s="14">
        <f t="shared" si="17"/>
        <v>174</v>
      </c>
      <c r="B177" s="14" t="s">
        <v>377</v>
      </c>
      <c r="C177" s="16" t="s">
        <v>378</v>
      </c>
      <c r="D177" s="15" t="s">
        <v>379</v>
      </c>
      <c r="E177" s="16" t="s">
        <v>15</v>
      </c>
      <c r="F177" s="20" t="s">
        <v>380</v>
      </c>
      <c r="G177" s="19">
        <v>76.77</v>
      </c>
      <c r="H177" s="14">
        <f>SUMPRODUCT(--((F177=$F$4:$F$526)*$G$4:$G$526&gt;G177))+1</f>
        <v>1</v>
      </c>
      <c r="I177" s="15" t="s">
        <v>17</v>
      </c>
      <c r="J177" s="16"/>
    </row>
    <row r="178" s="2" customFormat="true" ht="29" customHeight="true" spans="1:10">
      <c r="A178" s="14">
        <f t="shared" si="17"/>
        <v>175</v>
      </c>
      <c r="B178" s="14" t="s">
        <v>381</v>
      </c>
      <c r="C178" s="16" t="s">
        <v>382</v>
      </c>
      <c r="D178" s="15" t="s">
        <v>379</v>
      </c>
      <c r="E178" s="16" t="s">
        <v>15</v>
      </c>
      <c r="F178" s="20" t="s">
        <v>380</v>
      </c>
      <c r="G178" s="19">
        <v>73.39</v>
      </c>
      <c r="H178" s="14">
        <f>SUMPRODUCT(--((F178=$F$4:$F$526)*$G$4:$G$526&gt;G178))+1</f>
        <v>2</v>
      </c>
      <c r="I178" s="15" t="s">
        <v>17</v>
      </c>
      <c r="J178" s="16"/>
    </row>
    <row r="179" s="2" customFormat="true" ht="29" customHeight="true" spans="1:10">
      <c r="A179" s="14">
        <f t="shared" si="17"/>
        <v>176</v>
      </c>
      <c r="B179" s="14" t="s">
        <v>383</v>
      </c>
      <c r="C179" s="16" t="s">
        <v>384</v>
      </c>
      <c r="D179" s="15" t="s">
        <v>379</v>
      </c>
      <c r="E179" s="16" t="s">
        <v>15</v>
      </c>
      <c r="F179" s="20" t="s">
        <v>380</v>
      </c>
      <c r="G179" s="19">
        <v>69.5</v>
      </c>
      <c r="H179" s="14">
        <f>SUMPRODUCT(--((F179=$F$4:$F$526)*$G$4:$G$526&gt;G179))+1</f>
        <v>3</v>
      </c>
      <c r="I179" s="15" t="s">
        <v>17</v>
      </c>
      <c r="J179" s="16"/>
    </row>
    <row r="180" s="2" customFormat="true" ht="29" customHeight="true" spans="1:10">
      <c r="A180" s="14">
        <f t="shared" si="17"/>
        <v>177</v>
      </c>
      <c r="B180" s="14" t="s">
        <v>385</v>
      </c>
      <c r="C180" s="16" t="s">
        <v>386</v>
      </c>
      <c r="D180" s="15" t="s">
        <v>379</v>
      </c>
      <c r="E180" s="16" t="s">
        <v>15</v>
      </c>
      <c r="F180" s="20" t="s">
        <v>380</v>
      </c>
      <c r="G180" s="19">
        <v>67.78</v>
      </c>
      <c r="H180" s="14">
        <f>SUMPRODUCT(--((F180=$F$4:$F$526)*$G$4:$G$526&gt;G180))+1</f>
        <v>4</v>
      </c>
      <c r="I180" s="15" t="s">
        <v>17</v>
      </c>
      <c r="J180" s="16"/>
    </row>
    <row r="181" s="2" customFormat="true" ht="29" customHeight="true" spans="1:10">
      <c r="A181" s="14">
        <f t="shared" si="17"/>
        <v>178</v>
      </c>
      <c r="B181" s="14" t="s">
        <v>387</v>
      </c>
      <c r="C181" s="16" t="s">
        <v>388</v>
      </c>
      <c r="D181" s="15" t="s">
        <v>379</v>
      </c>
      <c r="E181" s="16" t="s">
        <v>15</v>
      </c>
      <c r="F181" s="20" t="s">
        <v>380</v>
      </c>
      <c r="G181" s="19">
        <v>67.39</v>
      </c>
      <c r="H181" s="14">
        <f>SUMPRODUCT(--((F181=$F$4:$F$526)*$G$4:$G$526&gt;G181))+1</f>
        <v>5</v>
      </c>
      <c r="I181" s="15" t="s">
        <v>17</v>
      </c>
      <c r="J181" s="16"/>
    </row>
    <row r="182" s="2" customFormat="true" ht="29" customHeight="true" spans="1:10">
      <c r="A182" s="14">
        <f t="shared" si="17"/>
        <v>179</v>
      </c>
      <c r="B182" s="14" t="s">
        <v>389</v>
      </c>
      <c r="C182" s="16" t="s">
        <v>390</v>
      </c>
      <c r="D182" s="15" t="s">
        <v>379</v>
      </c>
      <c r="E182" s="16" t="s">
        <v>15</v>
      </c>
      <c r="F182" s="20" t="s">
        <v>380</v>
      </c>
      <c r="G182" s="19">
        <v>66.76</v>
      </c>
      <c r="H182" s="14">
        <f>SUMPRODUCT(--((F182=$F$4:$F$526)*$G$4:$G$526&gt;G182))+1</f>
        <v>6</v>
      </c>
      <c r="I182" s="15" t="s">
        <v>17</v>
      </c>
      <c r="J182" s="16"/>
    </row>
    <row r="183" s="2" customFormat="true" ht="29" customHeight="true" spans="1:10">
      <c r="A183" s="14">
        <f t="shared" si="17"/>
        <v>180</v>
      </c>
      <c r="B183" s="14" t="s">
        <v>391</v>
      </c>
      <c r="C183" s="16" t="s">
        <v>392</v>
      </c>
      <c r="D183" s="15" t="s">
        <v>379</v>
      </c>
      <c r="E183" s="16" t="s">
        <v>15</v>
      </c>
      <c r="F183" s="20" t="s">
        <v>380</v>
      </c>
      <c r="G183" s="19">
        <v>66.17</v>
      </c>
      <c r="H183" s="14">
        <f>SUMPRODUCT(--((F183=$F$4:$F$526)*$G$4:$G$526&gt;G183))+1</f>
        <v>7</v>
      </c>
      <c r="I183" s="15" t="s">
        <v>17</v>
      </c>
      <c r="J183" s="16"/>
    </row>
    <row r="184" s="2" customFormat="true" ht="29" customHeight="true" spans="1:10">
      <c r="A184" s="14">
        <f t="shared" si="17"/>
        <v>181</v>
      </c>
      <c r="B184" s="14" t="s">
        <v>393</v>
      </c>
      <c r="C184" s="16" t="s">
        <v>394</v>
      </c>
      <c r="D184" s="15" t="s">
        <v>379</v>
      </c>
      <c r="E184" s="16" t="s">
        <v>15</v>
      </c>
      <c r="F184" s="20" t="s">
        <v>380</v>
      </c>
      <c r="G184" s="19">
        <v>65.94</v>
      </c>
      <c r="H184" s="14">
        <f>SUMPRODUCT(--((F184=$F$4:$F$526)*$G$4:$G$526&gt;G184))+1</f>
        <v>8</v>
      </c>
      <c r="I184" s="15" t="s">
        <v>17</v>
      </c>
      <c r="J184" s="16"/>
    </row>
    <row r="185" s="2" customFormat="true" ht="29" customHeight="true" spans="1:10">
      <c r="A185" s="14">
        <f t="shared" ref="A185:A194" si="18">ROW()-3</f>
        <v>182</v>
      </c>
      <c r="B185" s="14" t="s">
        <v>395</v>
      </c>
      <c r="C185" s="16" t="s">
        <v>396</v>
      </c>
      <c r="D185" s="15" t="s">
        <v>379</v>
      </c>
      <c r="E185" s="16" t="s">
        <v>15</v>
      </c>
      <c r="F185" s="20" t="s">
        <v>380</v>
      </c>
      <c r="G185" s="19">
        <v>65.55</v>
      </c>
      <c r="H185" s="14">
        <f>SUMPRODUCT(--((F185=$F$4:$F$526)*$G$4:$G$526&gt;G185))+1</f>
        <v>9</v>
      </c>
      <c r="I185" s="15" t="s">
        <v>17</v>
      </c>
      <c r="J185" s="16"/>
    </row>
    <row r="186" s="2" customFormat="true" ht="29" customHeight="true" spans="1:10">
      <c r="A186" s="14">
        <f t="shared" si="18"/>
        <v>183</v>
      </c>
      <c r="B186" s="14" t="s">
        <v>397</v>
      </c>
      <c r="C186" s="16" t="s">
        <v>398</v>
      </c>
      <c r="D186" s="15" t="s">
        <v>379</v>
      </c>
      <c r="E186" s="16" t="s">
        <v>15</v>
      </c>
      <c r="F186" s="20" t="s">
        <v>380</v>
      </c>
      <c r="G186" s="19">
        <v>64.21</v>
      </c>
      <c r="H186" s="14">
        <f>SUMPRODUCT(--((F186=$F$4:$F$526)*$G$4:$G$526&gt;G186))+1</f>
        <v>10</v>
      </c>
      <c r="I186" s="15"/>
      <c r="J186" s="16"/>
    </row>
    <row r="187" s="2" customFormat="true" ht="29" customHeight="true" spans="1:10">
      <c r="A187" s="14">
        <f t="shared" si="18"/>
        <v>184</v>
      </c>
      <c r="B187" s="14" t="s">
        <v>399</v>
      </c>
      <c r="C187" s="16" t="s">
        <v>400</v>
      </c>
      <c r="D187" s="15" t="s">
        <v>379</v>
      </c>
      <c r="E187" s="16" t="s">
        <v>15</v>
      </c>
      <c r="F187" s="20" t="s">
        <v>380</v>
      </c>
      <c r="G187" s="19">
        <v>64.13</v>
      </c>
      <c r="H187" s="14">
        <f>SUMPRODUCT(--((F187=$F$4:$F$526)*$G$4:$G$526&gt;G187))+1</f>
        <v>11</v>
      </c>
      <c r="I187" s="15"/>
      <c r="J187" s="16"/>
    </row>
    <row r="188" s="2" customFormat="true" ht="29" customHeight="true" spans="1:10">
      <c r="A188" s="14">
        <f t="shared" si="18"/>
        <v>185</v>
      </c>
      <c r="B188" s="14" t="s">
        <v>401</v>
      </c>
      <c r="C188" s="16" t="s">
        <v>402</v>
      </c>
      <c r="D188" s="15" t="s">
        <v>379</v>
      </c>
      <c r="E188" s="16" t="s">
        <v>15</v>
      </c>
      <c r="F188" s="20" t="s">
        <v>380</v>
      </c>
      <c r="G188" s="19">
        <v>62.5</v>
      </c>
      <c r="H188" s="14">
        <f>SUMPRODUCT(--((F188=$F$4:$F$526)*$G$4:$G$526&gt;G188))+1</f>
        <v>12</v>
      </c>
      <c r="I188" s="15"/>
      <c r="J188" s="16"/>
    </row>
    <row r="189" s="2" customFormat="true" ht="29" customHeight="true" spans="1:10">
      <c r="A189" s="14">
        <f t="shared" si="18"/>
        <v>186</v>
      </c>
      <c r="B189" s="14" t="s">
        <v>403</v>
      </c>
      <c r="C189" s="16" t="s">
        <v>404</v>
      </c>
      <c r="D189" s="15" t="s">
        <v>379</v>
      </c>
      <c r="E189" s="16" t="s">
        <v>15</v>
      </c>
      <c r="F189" s="20" t="s">
        <v>380</v>
      </c>
      <c r="G189" s="19">
        <v>61.86</v>
      </c>
      <c r="H189" s="14">
        <f>SUMPRODUCT(--((F189=$F$4:$F$526)*$G$4:$G$526&gt;G189))+1</f>
        <v>13</v>
      </c>
      <c r="I189" s="15"/>
      <c r="J189" s="16"/>
    </row>
    <row r="190" s="2" customFormat="true" ht="29" customHeight="true" spans="1:10">
      <c r="A190" s="14">
        <f t="shared" si="18"/>
        <v>187</v>
      </c>
      <c r="B190" s="14" t="s">
        <v>405</v>
      </c>
      <c r="C190" s="16" t="s">
        <v>406</v>
      </c>
      <c r="D190" s="15" t="s">
        <v>379</v>
      </c>
      <c r="E190" s="16" t="s">
        <v>15</v>
      </c>
      <c r="F190" s="20" t="s">
        <v>380</v>
      </c>
      <c r="G190" s="19">
        <v>61.69</v>
      </c>
      <c r="H190" s="14">
        <f>SUMPRODUCT(--((F190=$F$4:$F$526)*$G$4:$G$526&gt;G190))+1</f>
        <v>14</v>
      </c>
      <c r="I190" s="15"/>
      <c r="J190" s="16"/>
    </row>
    <row r="191" s="2" customFormat="true" ht="29" customHeight="true" spans="1:10">
      <c r="A191" s="14">
        <f t="shared" si="18"/>
        <v>188</v>
      </c>
      <c r="B191" s="14" t="s">
        <v>407</v>
      </c>
      <c r="C191" s="16" t="s">
        <v>408</v>
      </c>
      <c r="D191" s="15" t="s">
        <v>379</v>
      </c>
      <c r="E191" s="16" t="s">
        <v>15</v>
      </c>
      <c r="F191" s="20" t="s">
        <v>380</v>
      </c>
      <c r="G191" s="19">
        <v>61.29</v>
      </c>
      <c r="H191" s="14">
        <f>SUMPRODUCT(--((F191=$F$4:$F$526)*$G$4:$G$526&gt;G191))+1</f>
        <v>15</v>
      </c>
      <c r="I191" s="15"/>
      <c r="J191" s="16"/>
    </row>
    <row r="192" s="2" customFormat="true" ht="29" customHeight="true" spans="1:10">
      <c r="A192" s="14">
        <f t="shared" si="18"/>
        <v>189</v>
      </c>
      <c r="B192" s="14" t="s">
        <v>409</v>
      </c>
      <c r="C192" s="16" t="s">
        <v>410</v>
      </c>
      <c r="D192" s="15" t="s">
        <v>379</v>
      </c>
      <c r="E192" s="16" t="s">
        <v>15</v>
      </c>
      <c r="F192" s="20" t="s">
        <v>380</v>
      </c>
      <c r="G192" s="19">
        <v>60.69</v>
      </c>
      <c r="H192" s="14">
        <f>SUMPRODUCT(--((F192=$F$4:$F$526)*$G$4:$G$526&gt;G192))+1</f>
        <v>16</v>
      </c>
      <c r="I192" s="15"/>
      <c r="J192" s="16"/>
    </row>
    <row r="193" s="2" customFormat="true" ht="29" customHeight="true" spans="1:10">
      <c r="A193" s="14">
        <f t="shared" si="18"/>
        <v>190</v>
      </c>
      <c r="B193" s="14" t="s">
        <v>411</v>
      </c>
      <c r="C193" s="16" t="s">
        <v>412</v>
      </c>
      <c r="D193" s="15" t="s">
        <v>379</v>
      </c>
      <c r="E193" s="16" t="s">
        <v>15</v>
      </c>
      <c r="F193" s="20" t="s">
        <v>380</v>
      </c>
      <c r="G193" s="19">
        <v>60.29</v>
      </c>
      <c r="H193" s="14">
        <f>SUMPRODUCT(--((F193=$F$4:$F$526)*$G$4:$G$526&gt;G193))+1</f>
        <v>17</v>
      </c>
      <c r="I193" s="15"/>
      <c r="J193" s="16"/>
    </row>
    <row r="194" s="2" customFormat="true" ht="29" customHeight="true" spans="1:10">
      <c r="A194" s="14">
        <f t="shared" si="18"/>
        <v>191</v>
      </c>
      <c r="B194" s="14" t="s">
        <v>413</v>
      </c>
      <c r="C194" s="16" t="s">
        <v>414</v>
      </c>
      <c r="D194" s="15" t="s">
        <v>379</v>
      </c>
      <c r="E194" s="16" t="s">
        <v>15</v>
      </c>
      <c r="F194" s="20" t="s">
        <v>380</v>
      </c>
      <c r="G194" s="19">
        <v>59.84</v>
      </c>
      <c r="H194" s="14">
        <f>SUMPRODUCT(--((F194=$F$4:$F$526)*$G$4:$G$526&gt;G194))+1</f>
        <v>18</v>
      </c>
      <c r="I194" s="15"/>
      <c r="J194" s="16"/>
    </row>
    <row r="195" s="2" customFormat="true" ht="29" customHeight="true" spans="1:10">
      <c r="A195" s="14">
        <f t="shared" ref="A195:A204" si="19">ROW()-3</f>
        <v>192</v>
      </c>
      <c r="B195" s="14" t="s">
        <v>415</v>
      </c>
      <c r="C195" s="16" t="s">
        <v>416</v>
      </c>
      <c r="D195" s="15" t="s">
        <v>379</v>
      </c>
      <c r="E195" s="16" t="s">
        <v>15</v>
      </c>
      <c r="F195" s="20" t="s">
        <v>380</v>
      </c>
      <c r="G195" s="19">
        <v>59.45</v>
      </c>
      <c r="H195" s="14">
        <f>SUMPRODUCT(--((F195=$F$4:$F$526)*$G$4:$G$526&gt;G195))+1</f>
        <v>19</v>
      </c>
      <c r="I195" s="15"/>
      <c r="J195" s="16"/>
    </row>
    <row r="196" s="2" customFormat="true" ht="29" customHeight="true" spans="1:10">
      <c r="A196" s="14">
        <f t="shared" si="19"/>
        <v>193</v>
      </c>
      <c r="B196" s="14" t="s">
        <v>417</v>
      </c>
      <c r="C196" s="16" t="s">
        <v>418</v>
      </c>
      <c r="D196" s="15" t="s">
        <v>379</v>
      </c>
      <c r="E196" s="16" t="s">
        <v>15</v>
      </c>
      <c r="F196" s="20" t="s">
        <v>380</v>
      </c>
      <c r="G196" s="19">
        <v>59.37</v>
      </c>
      <c r="H196" s="14">
        <f>SUMPRODUCT(--((F196=$F$4:$F$526)*$G$4:$G$526&gt;G196))+1</f>
        <v>20</v>
      </c>
      <c r="I196" s="15"/>
      <c r="J196" s="16"/>
    </row>
    <row r="197" s="2" customFormat="true" ht="29" customHeight="true" spans="1:10">
      <c r="A197" s="14">
        <f t="shared" si="19"/>
        <v>194</v>
      </c>
      <c r="B197" s="14" t="s">
        <v>419</v>
      </c>
      <c r="C197" s="16" t="s">
        <v>420</v>
      </c>
      <c r="D197" s="15" t="s">
        <v>379</v>
      </c>
      <c r="E197" s="16" t="s">
        <v>15</v>
      </c>
      <c r="F197" s="20" t="s">
        <v>380</v>
      </c>
      <c r="G197" s="19">
        <v>59.23</v>
      </c>
      <c r="H197" s="14">
        <f>SUMPRODUCT(--((F197=$F$4:$F$526)*$G$4:$G$526&gt;G197))+1</f>
        <v>21</v>
      </c>
      <c r="I197" s="15"/>
      <c r="J197" s="16"/>
    </row>
    <row r="198" s="2" customFormat="true" ht="29" customHeight="true" spans="1:10">
      <c r="A198" s="14">
        <f t="shared" si="19"/>
        <v>195</v>
      </c>
      <c r="B198" s="14" t="s">
        <v>421</v>
      </c>
      <c r="C198" s="16" t="s">
        <v>422</v>
      </c>
      <c r="D198" s="15" t="s">
        <v>379</v>
      </c>
      <c r="E198" s="16" t="s">
        <v>15</v>
      </c>
      <c r="F198" s="20" t="s">
        <v>380</v>
      </c>
      <c r="G198" s="19">
        <v>58.52</v>
      </c>
      <c r="H198" s="14">
        <f>SUMPRODUCT(--((F198=$F$4:$F$526)*$G$4:$G$526&gt;G198))+1</f>
        <v>22</v>
      </c>
      <c r="I198" s="15"/>
      <c r="J198" s="16"/>
    </row>
    <row r="199" s="2" customFormat="true" ht="29" customHeight="true" spans="1:10">
      <c r="A199" s="14">
        <f t="shared" si="19"/>
        <v>196</v>
      </c>
      <c r="B199" s="14" t="s">
        <v>423</v>
      </c>
      <c r="C199" s="16" t="s">
        <v>424</v>
      </c>
      <c r="D199" s="15" t="s">
        <v>379</v>
      </c>
      <c r="E199" s="16" t="s">
        <v>15</v>
      </c>
      <c r="F199" s="20" t="s">
        <v>380</v>
      </c>
      <c r="G199" s="19">
        <v>58.11</v>
      </c>
      <c r="H199" s="14">
        <f>SUMPRODUCT(--((F199=$F$4:$F$526)*$G$4:$G$526&gt;G199))+1</f>
        <v>23</v>
      </c>
      <c r="I199" s="15"/>
      <c r="J199" s="16"/>
    </row>
    <row r="200" s="2" customFormat="true" ht="29" customHeight="true" spans="1:10">
      <c r="A200" s="14">
        <f t="shared" si="19"/>
        <v>197</v>
      </c>
      <c r="B200" s="14" t="s">
        <v>425</v>
      </c>
      <c r="C200" s="16" t="s">
        <v>426</v>
      </c>
      <c r="D200" s="15" t="s">
        <v>379</v>
      </c>
      <c r="E200" s="16" t="s">
        <v>15</v>
      </c>
      <c r="F200" s="20" t="s">
        <v>380</v>
      </c>
      <c r="G200" s="19">
        <v>58</v>
      </c>
      <c r="H200" s="14">
        <f>SUMPRODUCT(--((F200=$F$4:$F$526)*$G$4:$G$526&gt;G200))+1</f>
        <v>24</v>
      </c>
      <c r="I200" s="15"/>
      <c r="J200" s="16"/>
    </row>
    <row r="201" s="2" customFormat="true" ht="29" customHeight="true" spans="1:10">
      <c r="A201" s="14">
        <f t="shared" si="19"/>
        <v>198</v>
      </c>
      <c r="B201" s="14" t="s">
        <v>427</v>
      </c>
      <c r="C201" s="16" t="s">
        <v>428</v>
      </c>
      <c r="D201" s="15" t="s">
        <v>379</v>
      </c>
      <c r="E201" s="16" t="s">
        <v>15</v>
      </c>
      <c r="F201" s="20" t="s">
        <v>380</v>
      </c>
      <c r="G201" s="19">
        <v>57.97</v>
      </c>
      <c r="H201" s="14">
        <f>SUMPRODUCT(--((F201=$F$4:$F$526)*$G$4:$G$526&gt;G201))+1</f>
        <v>25</v>
      </c>
      <c r="I201" s="15"/>
      <c r="J201" s="16"/>
    </row>
    <row r="202" s="2" customFormat="true" ht="29" customHeight="true" spans="1:10">
      <c r="A202" s="14">
        <f t="shared" si="19"/>
        <v>199</v>
      </c>
      <c r="B202" s="14" t="s">
        <v>429</v>
      </c>
      <c r="C202" s="16" t="s">
        <v>430</v>
      </c>
      <c r="D202" s="15" t="s">
        <v>379</v>
      </c>
      <c r="E202" s="16" t="s">
        <v>15</v>
      </c>
      <c r="F202" s="20" t="s">
        <v>380</v>
      </c>
      <c r="G202" s="19">
        <v>57.36</v>
      </c>
      <c r="H202" s="14">
        <f>SUMPRODUCT(--((F202=$F$4:$F$526)*$G$4:$G$526&gt;G202))+1</f>
        <v>26</v>
      </c>
      <c r="I202" s="15"/>
      <c r="J202" s="16"/>
    </row>
    <row r="203" s="2" customFormat="true" ht="29" customHeight="true" spans="1:10">
      <c r="A203" s="14">
        <f t="shared" si="19"/>
        <v>200</v>
      </c>
      <c r="B203" s="14" t="s">
        <v>431</v>
      </c>
      <c r="C203" s="16" t="s">
        <v>432</v>
      </c>
      <c r="D203" s="15" t="s">
        <v>379</v>
      </c>
      <c r="E203" s="16" t="s">
        <v>15</v>
      </c>
      <c r="F203" s="20" t="s">
        <v>380</v>
      </c>
      <c r="G203" s="19">
        <v>57.2</v>
      </c>
      <c r="H203" s="14">
        <f>SUMPRODUCT(--((F203=$F$4:$F$526)*$G$4:$G$526&gt;G203))+1</f>
        <v>27</v>
      </c>
      <c r="I203" s="15"/>
      <c r="J203" s="16"/>
    </row>
    <row r="204" s="2" customFormat="true" ht="29" customHeight="true" spans="1:10">
      <c r="A204" s="14">
        <f t="shared" si="19"/>
        <v>201</v>
      </c>
      <c r="B204" s="14" t="s">
        <v>433</v>
      </c>
      <c r="C204" s="16" t="s">
        <v>434</v>
      </c>
      <c r="D204" s="15" t="s">
        <v>379</v>
      </c>
      <c r="E204" s="16" t="s">
        <v>15</v>
      </c>
      <c r="F204" s="20" t="s">
        <v>380</v>
      </c>
      <c r="G204" s="19">
        <v>57.04</v>
      </c>
      <c r="H204" s="14">
        <f>SUMPRODUCT(--((F204=$F$4:$F$526)*$G$4:$G$526&gt;G204))+1</f>
        <v>28</v>
      </c>
      <c r="I204" s="15"/>
      <c r="J204" s="16"/>
    </row>
    <row r="205" s="2" customFormat="true" ht="29" customHeight="true" spans="1:10">
      <c r="A205" s="14">
        <f t="shared" ref="A205:A214" si="20">ROW()-3</f>
        <v>202</v>
      </c>
      <c r="B205" s="14" t="s">
        <v>435</v>
      </c>
      <c r="C205" s="16" t="s">
        <v>436</v>
      </c>
      <c r="D205" s="15" t="s">
        <v>379</v>
      </c>
      <c r="E205" s="16" t="s">
        <v>15</v>
      </c>
      <c r="F205" s="20" t="s">
        <v>380</v>
      </c>
      <c r="G205" s="19">
        <v>56.19</v>
      </c>
      <c r="H205" s="14">
        <f>SUMPRODUCT(--((F205=$F$4:$F$526)*$G$4:$G$526&gt;G205))+1</f>
        <v>29</v>
      </c>
      <c r="I205" s="15"/>
      <c r="J205" s="16"/>
    </row>
    <row r="206" s="2" customFormat="true" ht="29" customHeight="true" spans="1:10">
      <c r="A206" s="14">
        <f t="shared" si="20"/>
        <v>203</v>
      </c>
      <c r="B206" s="14" t="s">
        <v>437</v>
      </c>
      <c r="C206" s="16" t="s">
        <v>438</v>
      </c>
      <c r="D206" s="15" t="s">
        <v>379</v>
      </c>
      <c r="E206" s="16" t="s">
        <v>15</v>
      </c>
      <c r="F206" s="20" t="s">
        <v>380</v>
      </c>
      <c r="G206" s="19">
        <v>55.78</v>
      </c>
      <c r="H206" s="14">
        <f>SUMPRODUCT(--((F206=$F$4:$F$526)*$G$4:$G$526&gt;G206))+1</f>
        <v>30</v>
      </c>
      <c r="I206" s="15"/>
      <c r="J206" s="16"/>
    </row>
    <row r="207" s="2" customFormat="true" ht="29" customHeight="true" spans="1:10">
      <c r="A207" s="14">
        <f t="shared" si="20"/>
        <v>204</v>
      </c>
      <c r="B207" s="14" t="s">
        <v>439</v>
      </c>
      <c r="C207" s="16" t="s">
        <v>440</v>
      </c>
      <c r="D207" s="15" t="s">
        <v>379</v>
      </c>
      <c r="E207" s="16" t="s">
        <v>15</v>
      </c>
      <c r="F207" s="20" t="s">
        <v>380</v>
      </c>
      <c r="G207" s="19">
        <v>55.73</v>
      </c>
      <c r="H207" s="14">
        <f>SUMPRODUCT(--((F207=$F$4:$F$526)*$G$4:$G$526&gt;G207))+1</f>
        <v>31</v>
      </c>
      <c r="I207" s="15"/>
      <c r="J207" s="16"/>
    </row>
    <row r="208" s="2" customFormat="true" ht="29" customHeight="true" spans="1:10">
      <c r="A208" s="14">
        <f t="shared" si="20"/>
        <v>205</v>
      </c>
      <c r="B208" s="14" t="s">
        <v>441</v>
      </c>
      <c r="C208" s="16" t="s">
        <v>442</v>
      </c>
      <c r="D208" s="15" t="s">
        <v>379</v>
      </c>
      <c r="E208" s="16" t="s">
        <v>15</v>
      </c>
      <c r="F208" s="20" t="s">
        <v>380</v>
      </c>
      <c r="G208" s="19">
        <v>55.62</v>
      </c>
      <c r="H208" s="14">
        <f>SUMPRODUCT(--((F208=$F$4:$F$526)*$G$4:$G$526&gt;G208))+1</f>
        <v>32</v>
      </c>
      <c r="I208" s="15"/>
      <c r="J208" s="16"/>
    </row>
    <row r="209" s="2" customFormat="true" ht="29" customHeight="true" spans="1:10">
      <c r="A209" s="14">
        <f t="shared" si="20"/>
        <v>206</v>
      </c>
      <c r="B209" s="14" t="s">
        <v>443</v>
      </c>
      <c r="C209" s="16" t="s">
        <v>444</v>
      </c>
      <c r="D209" s="15" t="s">
        <v>379</v>
      </c>
      <c r="E209" s="16" t="s">
        <v>15</v>
      </c>
      <c r="F209" s="20" t="s">
        <v>380</v>
      </c>
      <c r="G209" s="19">
        <v>55.61</v>
      </c>
      <c r="H209" s="14">
        <f>SUMPRODUCT(--((F209=$F$4:$F$526)*$G$4:$G$526&gt;G209))+1</f>
        <v>33</v>
      </c>
      <c r="I209" s="15"/>
      <c r="J209" s="16"/>
    </row>
    <row r="210" s="2" customFormat="true" ht="29" customHeight="true" spans="1:10">
      <c r="A210" s="14">
        <f t="shared" si="20"/>
        <v>207</v>
      </c>
      <c r="B210" s="14" t="s">
        <v>445</v>
      </c>
      <c r="C210" s="16" t="s">
        <v>446</v>
      </c>
      <c r="D210" s="15" t="s">
        <v>379</v>
      </c>
      <c r="E210" s="16" t="s">
        <v>15</v>
      </c>
      <c r="F210" s="20" t="s">
        <v>380</v>
      </c>
      <c r="G210" s="19">
        <v>55.33</v>
      </c>
      <c r="H210" s="14">
        <f>SUMPRODUCT(--((F210=$F$4:$F$526)*$G$4:$G$526&gt;G210))+1</f>
        <v>34</v>
      </c>
      <c r="I210" s="15"/>
      <c r="J210" s="16"/>
    </row>
    <row r="211" s="2" customFormat="true" ht="29" customHeight="true" spans="1:10">
      <c r="A211" s="14">
        <f t="shared" si="20"/>
        <v>208</v>
      </c>
      <c r="B211" s="14" t="s">
        <v>447</v>
      </c>
      <c r="C211" s="16" t="s">
        <v>448</v>
      </c>
      <c r="D211" s="15" t="s">
        <v>379</v>
      </c>
      <c r="E211" s="16" t="s">
        <v>15</v>
      </c>
      <c r="F211" s="20" t="s">
        <v>380</v>
      </c>
      <c r="G211" s="19">
        <v>54.42</v>
      </c>
      <c r="H211" s="14">
        <f>SUMPRODUCT(--((F211=$F$4:$F$526)*$G$4:$G$526&gt;G211))+1</f>
        <v>35</v>
      </c>
      <c r="I211" s="15"/>
      <c r="J211" s="16"/>
    </row>
    <row r="212" s="2" customFormat="true" ht="29" customHeight="true" spans="1:10">
      <c r="A212" s="14">
        <f t="shared" si="20"/>
        <v>209</v>
      </c>
      <c r="B212" s="14" t="s">
        <v>449</v>
      </c>
      <c r="C212" s="16" t="s">
        <v>450</v>
      </c>
      <c r="D212" s="15" t="s">
        <v>379</v>
      </c>
      <c r="E212" s="16" t="s">
        <v>15</v>
      </c>
      <c r="F212" s="20" t="s">
        <v>380</v>
      </c>
      <c r="G212" s="19">
        <v>53.01</v>
      </c>
      <c r="H212" s="14">
        <f>SUMPRODUCT(--((F212=$F$4:$F$526)*$G$4:$G$526&gt;G212))+1</f>
        <v>36</v>
      </c>
      <c r="I212" s="15"/>
      <c r="J212" s="16"/>
    </row>
    <row r="213" s="2" customFormat="true" ht="29" customHeight="true" spans="1:10">
      <c r="A213" s="14">
        <f t="shared" si="20"/>
        <v>210</v>
      </c>
      <c r="B213" s="14" t="s">
        <v>451</v>
      </c>
      <c r="C213" s="16" t="s">
        <v>452</v>
      </c>
      <c r="D213" s="15" t="s">
        <v>379</v>
      </c>
      <c r="E213" s="16" t="s">
        <v>15</v>
      </c>
      <c r="F213" s="20" t="s">
        <v>380</v>
      </c>
      <c r="G213" s="19">
        <v>51.69</v>
      </c>
      <c r="H213" s="14">
        <f>SUMPRODUCT(--((F213=$F$4:$F$526)*$G$4:$G$526&gt;G213))+1</f>
        <v>37</v>
      </c>
      <c r="I213" s="15"/>
      <c r="J213" s="16"/>
    </row>
    <row r="214" s="2" customFormat="true" ht="29" customHeight="true" spans="1:10">
      <c r="A214" s="14">
        <f t="shared" si="20"/>
        <v>211</v>
      </c>
      <c r="B214" s="14" t="s">
        <v>453</v>
      </c>
      <c r="C214" s="16" t="s">
        <v>454</v>
      </c>
      <c r="D214" s="15" t="s">
        <v>379</v>
      </c>
      <c r="E214" s="16" t="s">
        <v>15</v>
      </c>
      <c r="F214" s="20" t="s">
        <v>380</v>
      </c>
      <c r="G214" s="19">
        <v>51.12</v>
      </c>
      <c r="H214" s="14">
        <f>SUMPRODUCT(--((F214=$F$4:$F$526)*$G$4:$G$526&gt;G214))+1</f>
        <v>38</v>
      </c>
      <c r="I214" s="15"/>
      <c r="J214" s="16"/>
    </row>
    <row r="215" s="2" customFormat="true" ht="29" customHeight="true" spans="1:10">
      <c r="A215" s="14">
        <f t="shared" ref="A215:A224" si="21">ROW()-3</f>
        <v>212</v>
      </c>
      <c r="B215" s="14" t="s">
        <v>455</v>
      </c>
      <c r="C215" s="16" t="s">
        <v>456</v>
      </c>
      <c r="D215" s="15" t="s">
        <v>379</v>
      </c>
      <c r="E215" s="16" t="s">
        <v>15</v>
      </c>
      <c r="F215" s="20" t="s">
        <v>380</v>
      </c>
      <c r="G215" s="19">
        <v>50.26</v>
      </c>
      <c r="H215" s="14">
        <f>SUMPRODUCT(--((F215=$F$4:$F$526)*$G$4:$G$526&gt;G215))+1</f>
        <v>39</v>
      </c>
      <c r="I215" s="15"/>
      <c r="J215" s="16"/>
    </row>
    <row r="216" s="2" customFormat="true" ht="29" customHeight="true" spans="1:10">
      <c r="A216" s="14">
        <f t="shared" si="21"/>
        <v>213</v>
      </c>
      <c r="B216" s="14" t="s">
        <v>457</v>
      </c>
      <c r="C216" s="16" t="s">
        <v>458</v>
      </c>
      <c r="D216" s="15" t="s">
        <v>379</v>
      </c>
      <c r="E216" s="16" t="s">
        <v>15</v>
      </c>
      <c r="F216" s="20" t="s">
        <v>380</v>
      </c>
      <c r="G216" s="19">
        <v>49.93</v>
      </c>
      <c r="H216" s="14">
        <f>SUMPRODUCT(--((F216=$F$4:$F$526)*$G$4:$G$526&gt;G216))+1</f>
        <v>40</v>
      </c>
      <c r="I216" s="15"/>
      <c r="J216" s="16"/>
    </row>
    <row r="217" s="2" customFormat="true" ht="29" customHeight="true" spans="1:10">
      <c r="A217" s="14">
        <f t="shared" si="21"/>
        <v>214</v>
      </c>
      <c r="B217" s="14" t="s">
        <v>459</v>
      </c>
      <c r="C217" s="16" t="s">
        <v>460</v>
      </c>
      <c r="D217" s="15" t="s">
        <v>379</v>
      </c>
      <c r="E217" s="16" t="s">
        <v>15</v>
      </c>
      <c r="F217" s="20" t="s">
        <v>380</v>
      </c>
      <c r="G217" s="19">
        <v>49.11</v>
      </c>
      <c r="H217" s="14">
        <f>SUMPRODUCT(--((F217=$F$4:$F$526)*$G$4:$G$526&gt;G217))+1</f>
        <v>41</v>
      </c>
      <c r="I217" s="15"/>
      <c r="J217" s="16"/>
    </row>
    <row r="218" s="2" customFormat="true" ht="29" customHeight="true" spans="1:10">
      <c r="A218" s="14">
        <f t="shared" si="21"/>
        <v>215</v>
      </c>
      <c r="B218" s="14" t="s">
        <v>461</v>
      </c>
      <c r="C218" s="16" t="s">
        <v>462</v>
      </c>
      <c r="D218" s="15" t="s">
        <v>379</v>
      </c>
      <c r="E218" s="16" t="s">
        <v>15</v>
      </c>
      <c r="F218" s="20" t="s">
        <v>380</v>
      </c>
      <c r="G218" s="19">
        <v>48.86</v>
      </c>
      <c r="H218" s="14">
        <f>SUMPRODUCT(--((F218=$F$4:$F$526)*$G$4:$G$526&gt;G218))+1</f>
        <v>42</v>
      </c>
      <c r="I218" s="15"/>
      <c r="J218" s="16"/>
    </row>
    <row r="219" s="2" customFormat="true" ht="29" customHeight="true" spans="1:10">
      <c r="A219" s="14">
        <f t="shared" si="21"/>
        <v>216</v>
      </c>
      <c r="B219" s="14" t="s">
        <v>463</v>
      </c>
      <c r="C219" s="16" t="s">
        <v>464</v>
      </c>
      <c r="D219" s="15" t="s">
        <v>379</v>
      </c>
      <c r="E219" s="16" t="s">
        <v>15</v>
      </c>
      <c r="F219" s="20" t="s">
        <v>380</v>
      </c>
      <c r="G219" s="19">
        <v>48.42</v>
      </c>
      <c r="H219" s="14">
        <f>SUMPRODUCT(--((F219=$F$4:$F$526)*$G$4:$G$526&gt;G219))+1</f>
        <v>43</v>
      </c>
      <c r="I219" s="15"/>
      <c r="J219" s="16"/>
    </row>
    <row r="220" s="2" customFormat="true" ht="29" customHeight="true" spans="1:10">
      <c r="A220" s="14">
        <f t="shared" si="21"/>
        <v>217</v>
      </c>
      <c r="B220" s="14" t="s">
        <v>465</v>
      </c>
      <c r="C220" s="16" t="s">
        <v>466</v>
      </c>
      <c r="D220" s="15" t="s">
        <v>379</v>
      </c>
      <c r="E220" s="16" t="s">
        <v>15</v>
      </c>
      <c r="F220" s="20" t="s">
        <v>380</v>
      </c>
      <c r="G220" s="19">
        <v>48.22</v>
      </c>
      <c r="H220" s="14">
        <f>SUMPRODUCT(--((F220=$F$4:$F$526)*$G$4:$G$526&gt;G220))+1</f>
        <v>44</v>
      </c>
      <c r="I220" s="15"/>
      <c r="J220" s="16"/>
    </row>
    <row r="221" s="2" customFormat="true" ht="29" customHeight="true" spans="1:10">
      <c r="A221" s="14">
        <f t="shared" si="21"/>
        <v>218</v>
      </c>
      <c r="B221" s="14" t="s">
        <v>467</v>
      </c>
      <c r="C221" s="16" t="s">
        <v>468</v>
      </c>
      <c r="D221" s="15" t="s">
        <v>379</v>
      </c>
      <c r="E221" s="16" t="s">
        <v>15</v>
      </c>
      <c r="F221" s="20" t="s">
        <v>380</v>
      </c>
      <c r="G221" s="19">
        <v>47.77</v>
      </c>
      <c r="H221" s="14">
        <f>SUMPRODUCT(--((F221=$F$4:$F$526)*$G$4:$G$526&gt;G221))+1</f>
        <v>45</v>
      </c>
      <c r="I221" s="15"/>
      <c r="J221" s="16"/>
    </row>
    <row r="222" s="2" customFormat="true" ht="29" customHeight="true" spans="1:10">
      <c r="A222" s="14">
        <f t="shared" si="21"/>
        <v>219</v>
      </c>
      <c r="B222" s="14" t="s">
        <v>469</v>
      </c>
      <c r="C222" s="16" t="s">
        <v>470</v>
      </c>
      <c r="D222" s="15" t="s">
        <v>379</v>
      </c>
      <c r="E222" s="16" t="s">
        <v>15</v>
      </c>
      <c r="F222" s="20" t="s">
        <v>380</v>
      </c>
      <c r="G222" s="19">
        <v>42.55</v>
      </c>
      <c r="H222" s="14">
        <f>SUMPRODUCT(--((F222=$F$4:$F$526)*$G$4:$G$526&gt;G222))+1</f>
        <v>46</v>
      </c>
      <c r="I222" s="15"/>
      <c r="J222" s="16"/>
    </row>
    <row r="223" s="2" customFormat="true" ht="29" customHeight="true" spans="1:10">
      <c r="A223" s="14">
        <f t="shared" si="21"/>
        <v>220</v>
      </c>
      <c r="B223" s="14" t="s">
        <v>471</v>
      </c>
      <c r="C223" s="16" t="s">
        <v>472</v>
      </c>
      <c r="D223" s="15" t="s">
        <v>379</v>
      </c>
      <c r="E223" s="16" t="s">
        <v>15</v>
      </c>
      <c r="F223" s="20" t="s">
        <v>380</v>
      </c>
      <c r="G223" s="19">
        <v>39.14</v>
      </c>
      <c r="H223" s="14">
        <f>SUMPRODUCT(--((F223=$F$4:$F$526)*$G$4:$G$526&gt;G223))+1</f>
        <v>47</v>
      </c>
      <c r="I223" s="15"/>
      <c r="J223" s="16"/>
    </row>
    <row r="224" s="2" customFormat="true" ht="29" customHeight="true" spans="1:10">
      <c r="A224" s="14">
        <f t="shared" si="21"/>
        <v>221</v>
      </c>
      <c r="B224" s="14" t="s">
        <v>473</v>
      </c>
      <c r="C224" s="16" t="s">
        <v>474</v>
      </c>
      <c r="D224" s="15" t="s">
        <v>379</v>
      </c>
      <c r="E224" s="16" t="s">
        <v>15</v>
      </c>
      <c r="F224" s="20" t="s">
        <v>380</v>
      </c>
      <c r="G224" s="19">
        <v>0</v>
      </c>
      <c r="H224" s="14"/>
      <c r="I224" s="15"/>
      <c r="J224" s="16" t="s">
        <v>338</v>
      </c>
    </row>
    <row r="225" s="2" customFormat="true" ht="29" customHeight="true" spans="1:10">
      <c r="A225" s="14">
        <f t="shared" ref="A225:A234" si="22">ROW()-3</f>
        <v>222</v>
      </c>
      <c r="B225" s="14" t="s">
        <v>475</v>
      </c>
      <c r="C225" s="16" t="s">
        <v>476</v>
      </c>
      <c r="D225" s="16" t="s">
        <v>477</v>
      </c>
      <c r="E225" s="16" t="s">
        <v>15</v>
      </c>
      <c r="F225" s="20" t="s">
        <v>478</v>
      </c>
      <c r="G225" s="19">
        <v>67.74</v>
      </c>
      <c r="H225" s="14">
        <f>SUMPRODUCT(--((F225=$F$4:$F$526)*$G$4:$G$526&gt;G225))+1</f>
        <v>1</v>
      </c>
      <c r="I225" s="15" t="s">
        <v>17</v>
      </c>
      <c r="J225" s="16"/>
    </row>
    <row r="226" s="2" customFormat="true" ht="29" customHeight="true" spans="1:10">
      <c r="A226" s="14">
        <f t="shared" si="22"/>
        <v>223</v>
      </c>
      <c r="B226" s="14" t="s">
        <v>479</v>
      </c>
      <c r="C226" s="16" t="s">
        <v>480</v>
      </c>
      <c r="D226" s="16" t="s">
        <v>477</v>
      </c>
      <c r="E226" s="16" t="s">
        <v>15</v>
      </c>
      <c r="F226" s="20" t="s">
        <v>478</v>
      </c>
      <c r="G226" s="19">
        <v>63.26</v>
      </c>
      <c r="H226" s="14">
        <f>SUMPRODUCT(--((F226=$F$4:$F$526)*$G$4:$G$526&gt;G226))+1</f>
        <v>2</v>
      </c>
      <c r="I226" s="15" t="s">
        <v>17</v>
      </c>
      <c r="J226" s="16"/>
    </row>
    <row r="227" s="2" customFormat="true" ht="29" customHeight="true" spans="1:10">
      <c r="A227" s="14">
        <f t="shared" si="22"/>
        <v>224</v>
      </c>
      <c r="B227" s="14" t="s">
        <v>481</v>
      </c>
      <c r="C227" s="16" t="s">
        <v>482</v>
      </c>
      <c r="D227" s="16" t="s">
        <v>477</v>
      </c>
      <c r="E227" s="16" t="s">
        <v>15</v>
      </c>
      <c r="F227" s="20" t="s">
        <v>478</v>
      </c>
      <c r="G227" s="19">
        <v>56.47</v>
      </c>
      <c r="H227" s="14">
        <f>SUMPRODUCT(--((F227=$F$4:$F$526)*$G$4:$G$526&gt;G227))+1</f>
        <v>3</v>
      </c>
      <c r="I227" s="15" t="s">
        <v>17</v>
      </c>
      <c r="J227" s="16"/>
    </row>
    <row r="228" s="2" customFormat="true" ht="29" customHeight="true" spans="1:10">
      <c r="A228" s="14">
        <f t="shared" si="22"/>
        <v>225</v>
      </c>
      <c r="B228" s="14" t="s">
        <v>483</v>
      </c>
      <c r="C228" s="16" t="s">
        <v>484</v>
      </c>
      <c r="D228" s="16" t="s">
        <v>477</v>
      </c>
      <c r="E228" s="16" t="s">
        <v>15</v>
      </c>
      <c r="F228" s="20" t="s">
        <v>478</v>
      </c>
      <c r="G228" s="19">
        <v>50.53</v>
      </c>
      <c r="H228" s="14">
        <f>SUMPRODUCT(--((F228=$F$4:$F$526)*$G$4:$G$526&gt;G228))+1</f>
        <v>4</v>
      </c>
      <c r="I228" s="15"/>
      <c r="J228" s="16"/>
    </row>
    <row r="229" s="2" customFormat="true" ht="29" customHeight="true" spans="1:10">
      <c r="A229" s="14">
        <f t="shared" si="22"/>
        <v>226</v>
      </c>
      <c r="B229" s="14" t="s">
        <v>485</v>
      </c>
      <c r="C229" s="16" t="s">
        <v>486</v>
      </c>
      <c r="D229" s="16" t="s">
        <v>487</v>
      </c>
      <c r="E229" s="16" t="s">
        <v>15</v>
      </c>
      <c r="F229" s="20" t="s">
        <v>488</v>
      </c>
      <c r="G229" s="19">
        <v>72.99</v>
      </c>
      <c r="H229" s="14">
        <f>SUMPRODUCT(--((F229=$F$4:$F$526)*$G$4:$G$526&gt;G229))+1</f>
        <v>1</v>
      </c>
      <c r="I229" s="15" t="s">
        <v>17</v>
      </c>
      <c r="J229" s="16"/>
    </row>
    <row r="230" s="2" customFormat="true" ht="29" customHeight="true" spans="1:10">
      <c r="A230" s="14">
        <f t="shared" si="22"/>
        <v>227</v>
      </c>
      <c r="B230" s="14" t="s">
        <v>489</v>
      </c>
      <c r="C230" s="16" t="s">
        <v>490</v>
      </c>
      <c r="D230" s="16" t="s">
        <v>487</v>
      </c>
      <c r="E230" s="16" t="s">
        <v>15</v>
      </c>
      <c r="F230" s="20" t="s">
        <v>488</v>
      </c>
      <c r="G230" s="19">
        <v>69.08</v>
      </c>
      <c r="H230" s="14">
        <f>SUMPRODUCT(--((F230=$F$4:$F$526)*$G$4:$G$526&gt;G230))+1</f>
        <v>2</v>
      </c>
      <c r="I230" s="15" t="s">
        <v>17</v>
      </c>
      <c r="J230" s="16"/>
    </row>
    <row r="231" s="2" customFormat="true" ht="29" customHeight="true" spans="1:10">
      <c r="A231" s="14">
        <f t="shared" si="22"/>
        <v>228</v>
      </c>
      <c r="B231" s="14" t="s">
        <v>491</v>
      </c>
      <c r="C231" s="16" t="s">
        <v>492</v>
      </c>
      <c r="D231" s="16" t="s">
        <v>487</v>
      </c>
      <c r="E231" s="16" t="s">
        <v>15</v>
      </c>
      <c r="F231" s="20" t="s">
        <v>488</v>
      </c>
      <c r="G231" s="19">
        <v>68.88</v>
      </c>
      <c r="H231" s="14">
        <f>SUMPRODUCT(--((F231=$F$4:$F$526)*$G$4:$G$526&gt;G231))+1</f>
        <v>3</v>
      </c>
      <c r="I231" s="15" t="s">
        <v>17</v>
      </c>
      <c r="J231" s="16"/>
    </row>
    <row r="232" s="2" customFormat="true" ht="29" customHeight="true" spans="1:10">
      <c r="A232" s="14">
        <f t="shared" si="22"/>
        <v>229</v>
      </c>
      <c r="B232" s="14" t="s">
        <v>493</v>
      </c>
      <c r="C232" s="16" t="s">
        <v>494</v>
      </c>
      <c r="D232" s="16" t="s">
        <v>487</v>
      </c>
      <c r="E232" s="16" t="s">
        <v>15</v>
      </c>
      <c r="F232" s="20" t="s">
        <v>488</v>
      </c>
      <c r="G232" s="19">
        <v>64.16</v>
      </c>
      <c r="H232" s="14">
        <f>SUMPRODUCT(--((F232=$F$4:$F$526)*$G$4:$G$526&gt;G232))+1</f>
        <v>4</v>
      </c>
      <c r="I232" s="15"/>
      <c r="J232" s="16"/>
    </row>
    <row r="233" s="2" customFormat="true" ht="29" customHeight="true" spans="1:10">
      <c r="A233" s="14">
        <f t="shared" si="22"/>
        <v>230</v>
      </c>
      <c r="B233" s="14" t="s">
        <v>495</v>
      </c>
      <c r="C233" s="16" t="s">
        <v>496</v>
      </c>
      <c r="D233" s="16" t="s">
        <v>487</v>
      </c>
      <c r="E233" s="16" t="s">
        <v>15</v>
      </c>
      <c r="F233" s="20" t="s">
        <v>488</v>
      </c>
      <c r="G233" s="19">
        <v>58.88</v>
      </c>
      <c r="H233" s="14">
        <f>SUMPRODUCT(--((F233=$F$4:$F$526)*$G$4:$G$526&gt;G233))+1</f>
        <v>5</v>
      </c>
      <c r="I233" s="15"/>
      <c r="J233" s="16"/>
    </row>
    <row r="234" s="2" customFormat="true" ht="29" customHeight="true" spans="1:10">
      <c r="A234" s="14">
        <f t="shared" si="22"/>
        <v>231</v>
      </c>
      <c r="B234" s="14" t="s">
        <v>497</v>
      </c>
      <c r="C234" s="16" t="s">
        <v>498</v>
      </c>
      <c r="D234" s="16" t="s">
        <v>487</v>
      </c>
      <c r="E234" s="16" t="s">
        <v>15</v>
      </c>
      <c r="F234" s="20" t="s">
        <v>488</v>
      </c>
      <c r="G234" s="19">
        <v>58.81</v>
      </c>
      <c r="H234" s="14">
        <f>SUMPRODUCT(--((F234=$F$4:$F$526)*$G$4:$G$526&gt;G234))+1</f>
        <v>6</v>
      </c>
      <c r="I234" s="15"/>
      <c r="J234" s="16"/>
    </row>
    <row r="235" s="2" customFormat="true" ht="29" customHeight="true" spans="1:10">
      <c r="A235" s="14">
        <f t="shared" ref="A235:A244" si="23">ROW()-3</f>
        <v>232</v>
      </c>
      <c r="B235" s="14" t="s">
        <v>499</v>
      </c>
      <c r="C235" s="16" t="s">
        <v>500</v>
      </c>
      <c r="D235" s="16" t="s">
        <v>487</v>
      </c>
      <c r="E235" s="16" t="s">
        <v>15</v>
      </c>
      <c r="F235" s="20" t="s">
        <v>488</v>
      </c>
      <c r="G235" s="19">
        <v>51.18</v>
      </c>
      <c r="H235" s="14">
        <f>SUMPRODUCT(--((F235=$F$4:$F$526)*$G$4:$G$526&gt;G235))+1</f>
        <v>7</v>
      </c>
      <c r="I235" s="15"/>
      <c r="J235" s="16"/>
    </row>
    <row r="236" s="5" customFormat="true" ht="27" customHeight="true" spans="1:10">
      <c r="A236" s="14">
        <f t="shared" si="23"/>
        <v>233</v>
      </c>
      <c r="B236" s="14" t="s">
        <v>501</v>
      </c>
      <c r="C236" s="16" t="s">
        <v>502</v>
      </c>
      <c r="D236" s="15" t="s">
        <v>503</v>
      </c>
      <c r="E236" s="16" t="s">
        <v>15</v>
      </c>
      <c r="F236" s="21">
        <v>1201</v>
      </c>
      <c r="G236" s="19">
        <v>66.34</v>
      </c>
      <c r="H236" s="14">
        <f>SUMPRODUCT(--((F236=$F$4:$F$526)*$G$4:$G$526&gt;G236))+1</f>
        <v>1</v>
      </c>
      <c r="I236" s="15" t="s">
        <v>17</v>
      </c>
      <c r="J236" s="16"/>
    </row>
    <row r="237" s="5" customFormat="true" ht="27" customHeight="true" spans="1:10">
      <c r="A237" s="14">
        <f t="shared" si="23"/>
        <v>234</v>
      </c>
      <c r="B237" s="14" t="s">
        <v>504</v>
      </c>
      <c r="C237" s="16" t="s">
        <v>505</v>
      </c>
      <c r="D237" s="15" t="s">
        <v>503</v>
      </c>
      <c r="E237" s="16" t="s">
        <v>15</v>
      </c>
      <c r="F237" s="21">
        <v>1201</v>
      </c>
      <c r="G237" s="19">
        <v>60.13</v>
      </c>
      <c r="H237" s="14">
        <f>SUMPRODUCT(--((F237=$F$4:$F$526)*$G$4:$G$526&gt;G237))+1</f>
        <v>2</v>
      </c>
      <c r="I237" s="15" t="s">
        <v>17</v>
      </c>
      <c r="J237" s="16"/>
    </row>
    <row r="238" s="5" customFormat="true" ht="27" customHeight="true" spans="1:10">
      <c r="A238" s="14">
        <f t="shared" si="23"/>
        <v>235</v>
      </c>
      <c r="B238" s="14" t="s">
        <v>506</v>
      </c>
      <c r="C238" s="16" t="s">
        <v>507</v>
      </c>
      <c r="D238" s="15" t="s">
        <v>503</v>
      </c>
      <c r="E238" s="16" t="s">
        <v>15</v>
      </c>
      <c r="F238" s="21">
        <v>1201</v>
      </c>
      <c r="G238" s="19">
        <v>58.85</v>
      </c>
      <c r="H238" s="14">
        <f>SUMPRODUCT(--((F238=$F$4:$F$526)*$G$4:$G$526&gt;G238))+1</f>
        <v>3</v>
      </c>
      <c r="I238" s="15" t="s">
        <v>17</v>
      </c>
      <c r="J238" s="16"/>
    </row>
    <row r="239" s="5" customFormat="true" ht="27" customHeight="true" spans="1:10">
      <c r="A239" s="14">
        <f t="shared" si="23"/>
        <v>236</v>
      </c>
      <c r="B239" s="14" t="s">
        <v>508</v>
      </c>
      <c r="C239" s="16" t="s">
        <v>509</v>
      </c>
      <c r="D239" s="15" t="s">
        <v>503</v>
      </c>
      <c r="E239" s="16" t="s">
        <v>15</v>
      </c>
      <c r="F239" s="21">
        <v>1201</v>
      </c>
      <c r="G239" s="19">
        <v>57.04</v>
      </c>
      <c r="H239" s="14">
        <f>SUMPRODUCT(--((F239=$F$4:$F$526)*$G$4:$G$526&gt;G239))+1</f>
        <v>4</v>
      </c>
      <c r="I239" s="15"/>
      <c r="J239" s="16"/>
    </row>
    <row r="240" s="5" customFormat="true" ht="27" customHeight="true" spans="1:10">
      <c r="A240" s="14">
        <f t="shared" si="23"/>
        <v>237</v>
      </c>
      <c r="B240" s="14" t="s">
        <v>510</v>
      </c>
      <c r="C240" s="16" t="s">
        <v>511</v>
      </c>
      <c r="D240" s="15" t="s">
        <v>503</v>
      </c>
      <c r="E240" s="16" t="s">
        <v>15</v>
      </c>
      <c r="F240" s="21">
        <v>1201</v>
      </c>
      <c r="G240" s="19">
        <v>56.09</v>
      </c>
      <c r="H240" s="14">
        <f>SUMPRODUCT(--((F240=$F$4:$F$526)*$G$4:$G$526&gt;G240))+1</f>
        <v>5</v>
      </c>
      <c r="I240" s="15"/>
      <c r="J240" s="16"/>
    </row>
    <row r="241" s="5" customFormat="true" ht="27" customHeight="true" spans="1:10">
      <c r="A241" s="14">
        <f t="shared" si="23"/>
        <v>238</v>
      </c>
      <c r="B241" s="14" t="s">
        <v>512</v>
      </c>
      <c r="C241" s="16" t="s">
        <v>513</v>
      </c>
      <c r="D241" s="15" t="s">
        <v>503</v>
      </c>
      <c r="E241" s="16" t="s">
        <v>15</v>
      </c>
      <c r="F241" s="21">
        <v>1201</v>
      </c>
      <c r="G241" s="19">
        <v>49.59</v>
      </c>
      <c r="H241" s="14">
        <f>SUMPRODUCT(--((F241=$F$4:$F$526)*$G$4:$G$526&gt;G241))+1</f>
        <v>6</v>
      </c>
      <c r="I241" s="15"/>
      <c r="J241" s="16"/>
    </row>
    <row r="242" s="5" customFormat="true" ht="27" customHeight="true" spans="1:10">
      <c r="A242" s="14">
        <f t="shared" si="23"/>
        <v>239</v>
      </c>
      <c r="B242" s="14" t="s">
        <v>514</v>
      </c>
      <c r="C242" s="16" t="s">
        <v>515</v>
      </c>
      <c r="D242" s="15" t="s">
        <v>516</v>
      </c>
      <c r="E242" s="16" t="s">
        <v>15</v>
      </c>
      <c r="F242" s="21">
        <v>1301</v>
      </c>
      <c r="G242" s="19">
        <v>61.63</v>
      </c>
      <c r="H242" s="14">
        <f>SUMPRODUCT(--((F242=$F$4:$F$526)*$G$4:$G$526&gt;G242))+1</f>
        <v>1</v>
      </c>
      <c r="I242" s="15" t="s">
        <v>17</v>
      </c>
      <c r="J242" s="16"/>
    </row>
    <row r="243" s="5" customFormat="true" ht="27" customHeight="true" spans="1:10">
      <c r="A243" s="14">
        <f t="shared" si="23"/>
        <v>240</v>
      </c>
      <c r="B243" s="14" t="s">
        <v>517</v>
      </c>
      <c r="C243" s="16" t="s">
        <v>518</v>
      </c>
      <c r="D243" s="15" t="s">
        <v>516</v>
      </c>
      <c r="E243" s="16" t="s">
        <v>15</v>
      </c>
      <c r="F243" s="21">
        <v>1301</v>
      </c>
      <c r="G243" s="19">
        <v>60.38</v>
      </c>
      <c r="H243" s="14">
        <f>SUMPRODUCT(--((F243=$F$4:$F$526)*$G$4:$G$526&gt;G243))+1</f>
        <v>2</v>
      </c>
      <c r="I243" s="15" t="s">
        <v>17</v>
      </c>
      <c r="J243" s="16"/>
    </row>
    <row r="244" s="5" customFormat="true" ht="27" customHeight="true" spans="1:10">
      <c r="A244" s="14">
        <f t="shared" si="23"/>
        <v>241</v>
      </c>
      <c r="B244" s="14" t="s">
        <v>519</v>
      </c>
      <c r="C244" s="16" t="s">
        <v>520</v>
      </c>
      <c r="D244" s="15" t="s">
        <v>516</v>
      </c>
      <c r="E244" s="16" t="s">
        <v>15</v>
      </c>
      <c r="F244" s="21">
        <v>1301</v>
      </c>
      <c r="G244" s="19">
        <v>59.2</v>
      </c>
      <c r="H244" s="14">
        <f>SUMPRODUCT(--((F244=$F$4:$F$526)*$G$4:$G$526&gt;G244))+1</f>
        <v>3</v>
      </c>
      <c r="I244" s="15" t="s">
        <v>17</v>
      </c>
      <c r="J244" s="16"/>
    </row>
    <row r="245" s="5" customFormat="true" ht="27" customHeight="true" spans="1:10">
      <c r="A245" s="14">
        <f t="shared" ref="A245:A254" si="24">ROW()-3</f>
        <v>242</v>
      </c>
      <c r="B245" s="14" t="s">
        <v>521</v>
      </c>
      <c r="C245" s="16" t="s">
        <v>522</v>
      </c>
      <c r="D245" s="15" t="s">
        <v>516</v>
      </c>
      <c r="E245" s="16" t="s">
        <v>15</v>
      </c>
      <c r="F245" s="21">
        <v>1301</v>
      </c>
      <c r="G245" s="19">
        <v>58.5</v>
      </c>
      <c r="H245" s="14">
        <f>SUMPRODUCT(--((F245=$F$4:$F$526)*$G$4:$G$526&gt;G245))+1</f>
        <v>4</v>
      </c>
      <c r="I245" s="15"/>
      <c r="J245" s="16"/>
    </row>
    <row r="246" s="5" customFormat="true" ht="27" customHeight="true" spans="1:10">
      <c r="A246" s="14">
        <f t="shared" si="24"/>
        <v>243</v>
      </c>
      <c r="B246" s="14" t="s">
        <v>523</v>
      </c>
      <c r="C246" s="16" t="s">
        <v>524</v>
      </c>
      <c r="D246" s="15" t="s">
        <v>516</v>
      </c>
      <c r="E246" s="16" t="s">
        <v>15</v>
      </c>
      <c r="F246" s="21">
        <v>1301</v>
      </c>
      <c r="G246" s="19">
        <v>55.26</v>
      </c>
      <c r="H246" s="14">
        <f>SUMPRODUCT(--((F246=$F$4:$F$526)*$G$4:$G$526&gt;G246))+1</f>
        <v>5</v>
      </c>
      <c r="I246" s="15"/>
      <c r="J246" s="16"/>
    </row>
    <row r="247" s="5" customFormat="true" ht="27" customHeight="true" spans="1:10">
      <c r="A247" s="14">
        <f t="shared" si="24"/>
        <v>244</v>
      </c>
      <c r="B247" s="14" t="s">
        <v>525</v>
      </c>
      <c r="C247" s="16" t="s">
        <v>526</v>
      </c>
      <c r="D247" s="15" t="s">
        <v>516</v>
      </c>
      <c r="E247" s="16" t="s">
        <v>15</v>
      </c>
      <c r="F247" s="21">
        <v>1301</v>
      </c>
      <c r="G247" s="19">
        <v>52.01</v>
      </c>
      <c r="H247" s="14">
        <f>SUMPRODUCT(--((F247=$F$4:$F$526)*$G$4:$G$526&gt;G247))+1</f>
        <v>6</v>
      </c>
      <c r="I247" s="15"/>
      <c r="J247" s="16"/>
    </row>
    <row r="248" s="5" customFormat="true" ht="27" customHeight="true" spans="1:10">
      <c r="A248" s="14">
        <f t="shared" si="24"/>
        <v>245</v>
      </c>
      <c r="B248" s="14" t="s">
        <v>527</v>
      </c>
      <c r="C248" s="16" t="s">
        <v>528</v>
      </c>
      <c r="D248" s="15" t="s">
        <v>516</v>
      </c>
      <c r="E248" s="16" t="s">
        <v>15</v>
      </c>
      <c r="F248" s="21">
        <v>1301</v>
      </c>
      <c r="G248" s="19">
        <v>51.79</v>
      </c>
      <c r="H248" s="14">
        <f>SUMPRODUCT(--((F248=$F$4:$F$526)*$G$4:$G$526&gt;G248))+1</f>
        <v>7</v>
      </c>
      <c r="I248" s="15"/>
      <c r="J248" s="16"/>
    </row>
    <row r="249" s="5" customFormat="true" ht="27" customHeight="true" spans="1:10">
      <c r="A249" s="14">
        <f t="shared" si="24"/>
        <v>246</v>
      </c>
      <c r="B249" s="14" t="s">
        <v>529</v>
      </c>
      <c r="C249" s="16" t="s">
        <v>530</v>
      </c>
      <c r="D249" s="15" t="s">
        <v>516</v>
      </c>
      <c r="E249" s="16" t="s">
        <v>15</v>
      </c>
      <c r="F249" s="21">
        <v>1301</v>
      </c>
      <c r="G249" s="19">
        <v>50.12</v>
      </c>
      <c r="H249" s="14">
        <f>SUMPRODUCT(--((F249=$F$4:$F$526)*$G$4:$G$526&gt;G249))+1</f>
        <v>8</v>
      </c>
      <c r="I249" s="15"/>
      <c r="J249" s="16"/>
    </row>
    <row r="250" s="5" customFormat="true" ht="27" customHeight="true" spans="1:10">
      <c r="A250" s="14">
        <f t="shared" si="24"/>
        <v>247</v>
      </c>
      <c r="B250" s="14" t="s">
        <v>531</v>
      </c>
      <c r="C250" s="16" t="s">
        <v>532</v>
      </c>
      <c r="D250" s="15" t="s">
        <v>516</v>
      </c>
      <c r="E250" s="16" t="s">
        <v>15</v>
      </c>
      <c r="F250" s="21">
        <v>1301</v>
      </c>
      <c r="G250" s="19">
        <v>48.65</v>
      </c>
      <c r="H250" s="14">
        <f>SUMPRODUCT(--((F250=$F$4:$F$526)*$G$4:$G$526&gt;G250))+1</f>
        <v>9</v>
      </c>
      <c r="I250" s="15"/>
      <c r="J250" s="16"/>
    </row>
    <row r="251" s="5" customFormat="true" ht="27" customHeight="true" spans="1:10">
      <c r="A251" s="14">
        <f t="shared" si="24"/>
        <v>248</v>
      </c>
      <c r="B251" s="14" t="s">
        <v>533</v>
      </c>
      <c r="C251" s="16" t="s">
        <v>534</v>
      </c>
      <c r="D251" s="15" t="s">
        <v>516</v>
      </c>
      <c r="E251" s="16" t="s">
        <v>15</v>
      </c>
      <c r="F251" s="21">
        <v>1301</v>
      </c>
      <c r="G251" s="19">
        <v>48.38</v>
      </c>
      <c r="H251" s="14">
        <f>SUMPRODUCT(--((F251=$F$4:$F$526)*$G$4:$G$526&gt;G251))+1</f>
        <v>10</v>
      </c>
      <c r="I251" s="15"/>
      <c r="J251" s="16"/>
    </row>
    <row r="252" s="5" customFormat="true" ht="27" customHeight="true" spans="1:10">
      <c r="A252" s="14">
        <f t="shared" si="24"/>
        <v>249</v>
      </c>
      <c r="B252" s="14" t="s">
        <v>535</v>
      </c>
      <c r="C252" s="16" t="s">
        <v>536</v>
      </c>
      <c r="D252" s="15" t="s">
        <v>516</v>
      </c>
      <c r="E252" s="16" t="s">
        <v>15</v>
      </c>
      <c r="F252" s="21">
        <v>1301</v>
      </c>
      <c r="G252" s="19">
        <v>45.05</v>
      </c>
      <c r="H252" s="14">
        <f>SUMPRODUCT(--((F252=$F$4:$F$526)*$G$4:$G$526&gt;G252))+1</f>
        <v>11</v>
      </c>
      <c r="I252" s="15"/>
      <c r="J252" s="16"/>
    </row>
    <row r="253" s="5" customFormat="true" ht="27" customHeight="true" spans="1:10">
      <c r="A253" s="14">
        <f t="shared" si="24"/>
        <v>250</v>
      </c>
      <c r="B253" s="14" t="s">
        <v>537</v>
      </c>
      <c r="C253" s="16" t="s">
        <v>538</v>
      </c>
      <c r="D253" s="15" t="s">
        <v>516</v>
      </c>
      <c r="E253" s="16" t="s">
        <v>15</v>
      </c>
      <c r="F253" s="21">
        <v>1301</v>
      </c>
      <c r="G253" s="19">
        <v>44.66</v>
      </c>
      <c r="H253" s="14">
        <f>SUMPRODUCT(--((F253=$F$4:$F$526)*$G$4:$G$526&gt;G253))+1</f>
        <v>12</v>
      </c>
      <c r="I253" s="15"/>
      <c r="J253" s="16"/>
    </row>
    <row r="254" s="5" customFormat="true" ht="27" customHeight="true" spans="1:10">
      <c r="A254" s="14">
        <f t="shared" si="24"/>
        <v>251</v>
      </c>
      <c r="B254" s="14" t="s">
        <v>539</v>
      </c>
      <c r="C254" s="16" t="s">
        <v>540</v>
      </c>
      <c r="D254" s="15" t="s">
        <v>516</v>
      </c>
      <c r="E254" s="16" t="s">
        <v>15</v>
      </c>
      <c r="F254" s="21">
        <v>1301</v>
      </c>
      <c r="G254" s="19">
        <v>42.47</v>
      </c>
      <c r="H254" s="14">
        <f>SUMPRODUCT(--((F254=$F$4:$F$526)*$G$4:$G$526&gt;G254))+1</f>
        <v>13</v>
      </c>
      <c r="I254" s="15"/>
      <c r="J254" s="16"/>
    </row>
    <row r="255" s="6" customFormat="true" ht="27" customHeight="true" spans="1:10">
      <c r="A255" s="14">
        <f t="shared" ref="A255:A264" si="25">ROW()-3</f>
        <v>252</v>
      </c>
      <c r="B255" s="14" t="s">
        <v>541</v>
      </c>
      <c r="C255" s="16" t="s">
        <v>542</v>
      </c>
      <c r="D255" s="15" t="s">
        <v>543</v>
      </c>
      <c r="E255" s="16" t="s">
        <v>15</v>
      </c>
      <c r="F255" s="21">
        <v>1401</v>
      </c>
      <c r="G255" s="19">
        <v>61.38</v>
      </c>
      <c r="H255" s="14">
        <f>SUMPRODUCT(--((F255=$F$4:$F$526)*$G$4:$G$526&gt;G255))+1</f>
        <v>1</v>
      </c>
      <c r="I255" s="15" t="s">
        <v>17</v>
      </c>
      <c r="J255" s="16"/>
    </row>
    <row r="256" s="6" customFormat="true" ht="27" customHeight="true" spans="1:10">
      <c r="A256" s="14">
        <f t="shared" si="25"/>
        <v>253</v>
      </c>
      <c r="B256" s="14" t="s">
        <v>544</v>
      </c>
      <c r="C256" s="16" t="s">
        <v>545</v>
      </c>
      <c r="D256" s="15" t="s">
        <v>543</v>
      </c>
      <c r="E256" s="16" t="s">
        <v>15</v>
      </c>
      <c r="F256" s="21">
        <v>1401</v>
      </c>
      <c r="G256" s="19">
        <v>61</v>
      </c>
      <c r="H256" s="14">
        <f>SUMPRODUCT(--((F256=$F$4:$F$526)*$G$4:$G$526&gt;G256))+1</f>
        <v>2</v>
      </c>
      <c r="I256" s="15" t="s">
        <v>17</v>
      </c>
      <c r="J256" s="16"/>
    </row>
    <row r="257" s="6" customFormat="true" ht="27" customHeight="true" spans="1:10">
      <c r="A257" s="14">
        <f t="shared" si="25"/>
        <v>254</v>
      </c>
      <c r="B257" s="14" t="s">
        <v>546</v>
      </c>
      <c r="C257" s="16" t="s">
        <v>547</v>
      </c>
      <c r="D257" s="15" t="s">
        <v>543</v>
      </c>
      <c r="E257" s="16" t="s">
        <v>15</v>
      </c>
      <c r="F257" s="21">
        <v>1401</v>
      </c>
      <c r="G257" s="19">
        <v>59.57</v>
      </c>
      <c r="H257" s="14">
        <f>SUMPRODUCT(--((F257=$F$4:$F$526)*$G$4:$G$526&gt;G257))+1</f>
        <v>3</v>
      </c>
      <c r="I257" s="15" t="s">
        <v>17</v>
      </c>
      <c r="J257" s="16"/>
    </row>
    <row r="258" s="6" customFormat="true" ht="27" customHeight="true" spans="1:10">
      <c r="A258" s="14">
        <f t="shared" si="25"/>
        <v>255</v>
      </c>
      <c r="B258" s="14" t="s">
        <v>548</v>
      </c>
      <c r="C258" s="16" t="s">
        <v>549</v>
      </c>
      <c r="D258" s="15" t="s">
        <v>543</v>
      </c>
      <c r="E258" s="16" t="s">
        <v>15</v>
      </c>
      <c r="F258" s="21">
        <v>1401</v>
      </c>
      <c r="G258" s="19">
        <v>56.21</v>
      </c>
      <c r="H258" s="14">
        <f>SUMPRODUCT(--((F258=$F$4:$F$526)*$G$4:$G$526&gt;G258))+1</f>
        <v>4</v>
      </c>
      <c r="I258" s="15"/>
      <c r="J258" s="16"/>
    </row>
    <row r="259" s="6" customFormat="true" ht="27" customHeight="true" spans="1:10">
      <c r="A259" s="14">
        <f t="shared" si="25"/>
        <v>256</v>
      </c>
      <c r="B259" s="14" t="s">
        <v>550</v>
      </c>
      <c r="C259" s="16" t="s">
        <v>551</v>
      </c>
      <c r="D259" s="15" t="s">
        <v>543</v>
      </c>
      <c r="E259" s="16" t="s">
        <v>15</v>
      </c>
      <c r="F259" s="21">
        <v>1401</v>
      </c>
      <c r="G259" s="19">
        <v>56.15</v>
      </c>
      <c r="H259" s="14">
        <f>SUMPRODUCT(--((F259=$F$4:$F$526)*$G$4:$G$526&gt;G259))+1</f>
        <v>5</v>
      </c>
      <c r="I259" s="15"/>
      <c r="J259" s="16"/>
    </row>
    <row r="260" s="6" customFormat="true" ht="27" customHeight="true" spans="1:10">
      <c r="A260" s="14">
        <f t="shared" si="25"/>
        <v>257</v>
      </c>
      <c r="B260" s="14" t="s">
        <v>552</v>
      </c>
      <c r="C260" s="16" t="s">
        <v>553</v>
      </c>
      <c r="D260" s="15" t="s">
        <v>554</v>
      </c>
      <c r="E260" s="16" t="s">
        <v>15</v>
      </c>
      <c r="F260" s="20" t="s">
        <v>555</v>
      </c>
      <c r="G260" s="19">
        <v>60.57</v>
      </c>
      <c r="H260" s="14">
        <f>SUMPRODUCT(--((F260=$F$4:$F$526)*$G$4:$G$526&gt;G260))+1</f>
        <v>1</v>
      </c>
      <c r="I260" s="15" t="s">
        <v>17</v>
      </c>
      <c r="J260" s="16"/>
    </row>
    <row r="261" s="6" customFormat="true" ht="27" customHeight="true" spans="1:10">
      <c r="A261" s="14">
        <f t="shared" si="25"/>
        <v>258</v>
      </c>
      <c r="B261" s="14" t="s">
        <v>556</v>
      </c>
      <c r="C261" s="16" t="s">
        <v>557</v>
      </c>
      <c r="D261" s="15" t="s">
        <v>554</v>
      </c>
      <c r="E261" s="16" t="s">
        <v>15</v>
      </c>
      <c r="F261" s="20" t="s">
        <v>555</v>
      </c>
      <c r="G261" s="19">
        <v>56.77</v>
      </c>
      <c r="H261" s="14">
        <f>SUMPRODUCT(--((F261=$F$4:$F$526)*$G$4:$G$526&gt;G261))+1</f>
        <v>2</v>
      </c>
      <c r="I261" s="15" t="s">
        <v>17</v>
      </c>
      <c r="J261" s="16"/>
    </row>
    <row r="262" s="6" customFormat="true" ht="27" customHeight="true" spans="1:10">
      <c r="A262" s="14">
        <f t="shared" si="25"/>
        <v>259</v>
      </c>
      <c r="B262" s="14" t="s">
        <v>558</v>
      </c>
      <c r="C262" s="16" t="s">
        <v>559</v>
      </c>
      <c r="D262" s="15" t="s">
        <v>554</v>
      </c>
      <c r="E262" s="16" t="s">
        <v>15</v>
      </c>
      <c r="F262" s="20" t="s">
        <v>555</v>
      </c>
      <c r="G262" s="19">
        <v>53.71</v>
      </c>
      <c r="H262" s="14">
        <f>SUMPRODUCT(--((F262=$F$4:$F$526)*$G$4:$G$526&gt;G262))+1</f>
        <v>3</v>
      </c>
      <c r="I262" s="15" t="s">
        <v>17</v>
      </c>
      <c r="J262" s="16"/>
    </row>
    <row r="263" s="6" customFormat="true" ht="27" customHeight="true" spans="1:10">
      <c r="A263" s="14">
        <f t="shared" si="25"/>
        <v>260</v>
      </c>
      <c r="B263" s="14" t="s">
        <v>560</v>
      </c>
      <c r="C263" s="16" t="s">
        <v>561</v>
      </c>
      <c r="D263" s="15" t="s">
        <v>554</v>
      </c>
      <c r="E263" s="16" t="s">
        <v>15</v>
      </c>
      <c r="F263" s="20" t="s">
        <v>555</v>
      </c>
      <c r="G263" s="19">
        <v>53.18</v>
      </c>
      <c r="H263" s="14">
        <f>SUMPRODUCT(--((F263=$F$4:$F$526)*$G$4:$G$526&gt;G263))+1</f>
        <v>4</v>
      </c>
      <c r="I263" s="15"/>
      <c r="J263" s="16"/>
    </row>
    <row r="264" s="6" customFormat="true" ht="27" customHeight="true" spans="1:10">
      <c r="A264" s="14">
        <f t="shared" si="25"/>
        <v>261</v>
      </c>
      <c r="B264" s="14" t="s">
        <v>562</v>
      </c>
      <c r="C264" s="16" t="s">
        <v>563</v>
      </c>
      <c r="D264" s="15" t="s">
        <v>554</v>
      </c>
      <c r="E264" s="16" t="s">
        <v>15</v>
      </c>
      <c r="F264" s="20" t="s">
        <v>555</v>
      </c>
      <c r="G264" s="19">
        <v>52</v>
      </c>
      <c r="H264" s="14">
        <f>SUMPRODUCT(--((F264=$F$4:$F$526)*$G$4:$G$526&gt;G264))+1</f>
        <v>5</v>
      </c>
      <c r="I264" s="15"/>
      <c r="J264" s="16"/>
    </row>
    <row r="265" s="6" customFormat="true" ht="27" customHeight="true" spans="1:10">
      <c r="A265" s="14">
        <f t="shared" ref="A265:A274" si="26">ROW()-3</f>
        <v>262</v>
      </c>
      <c r="B265" s="14" t="s">
        <v>564</v>
      </c>
      <c r="C265" s="16" t="s">
        <v>565</v>
      </c>
      <c r="D265" s="15" t="s">
        <v>554</v>
      </c>
      <c r="E265" s="16" t="s">
        <v>15</v>
      </c>
      <c r="F265" s="20" t="s">
        <v>555</v>
      </c>
      <c r="G265" s="19">
        <v>50.03</v>
      </c>
      <c r="H265" s="14">
        <f>SUMPRODUCT(--((F265=$F$4:$F$526)*$G$4:$G$526&gt;G265))+1</f>
        <v>6</v>
      </c>
      <c r="I265" s="15"/>
      <c r="J265" s="16"/>
    </row>
    <row r="266" s="5" customFormat="true" ht="27" customHeight="true" spans="1:10">
      <c r="A266" s="14">
        <f t="shared" si="26"/>
        <v>263</v>
      </c>
      <c r="B266" s="14" t="s">
        <v>566</v>
      </c>
      <c r="C266" s="16" t="s">
        <v>567</v>
      </c>
      <c r="D266" s="15" t="s">
        <v>568</v>
      </c>
      <c r="E266" s="16" t="s">
        <v>15</v>
      </c>
      <c r="F266" s="21">
        <v>1601</v>
      </c>
      <c r="G266" s="19">
        <v>68.17</v>
      </c>
      <c r="H266" s="14">
        <f>SUMPRODUCT(--((F266=$F$4:$F$526)*$G$4:$G$526&gt;G266))+1</f>
        <v>1</v>
      </c>
      <c r="I266" s="15" t="s">
        <v>17</v>
      </c>
      <c r="J266" s="16"/>
    </row>
    <row r="267" s="5" customFormat="true" ht="27" customHeight="true" spans="1:10">
      <c r="A267" s="14">
        <f t="shared" si="26"/>
        <v>264</v>
      </c>
      <c r="B267" s="14" t="s">
        <v>569</v>
      </c>
      <c r="C267" s="16" t="s">
        <v>570</v>
      </c>
      <c r="D267" s="15" t="s">
        <v>568</v>
      </c>
      <c r="E267" s="16" t="s">
        <v>15</v>
      </c>
      <c r="F267" s="21">
        <v>1601</v>
      </c>
      <c r="G267" s="19">
        <v>65.74</v>
      </c>
      <c r="H267" s="14">
        <f>SUMPRODUCT(--((F267=$F$4:$F$526)*$G$4:$G$526&gt;G267))+1</f>
        <v>2</v>
      </c>
      <c r="I267" s="15" t="s">
        <v>17</v>
      </c>
      <c r="J267" s="16"/>
    </row>
    <row r="268" s="5" customFormat="true" ht="27" customHeight="true" spans="1:10">
      <c r="A268" s="14">
        <f t="shared" si="26"/>
        <v>265</v>
      </c>
      <c r="B268" s="14" t="s">
        <v>571</v>
      </c>
      <c r="C268" s="16" t="s">
        <v>572</v>
      </c>
      <c r="D268" s="15" t="s">
        <v>568</v>
      </c>
      <c r="E268" s="16" t="s">
        <v>15</v>
      </c>
      <c r="F268" s="21">
        <v>1601</v>
      </c>
      <c r="G268" s="19">
        <v>62.28</v>
      </c>
      <c r="H268" s="14">
        <f>SUMPRODUCT(--((F268=$F$4:$F$526)*$G$4:$G$526&gt;G268))+1</f>
        <v>3</v>
      </c>
      <c r="I268" s="15" t="s">
        <v>17</v>
      </c>
      <c r="J268" s="16"/>
    </row>
    <row r="269" s="5" customFormat="true" ht="27" customHeight="true" spans="1:10">
      <c r="A269" s="14">
        <f t="shared" si="26"/>
        <v>266</v>
      </c>
      <c r="B269" s="14" t="s">
        <v>573</v>
      </c>
      <c r="C269" s="16" t="s">
        <v>574</v>
      </c>
      <c r="D269" s="15" t="s">
        <v>568</v>
      </c>
      <c r="E269" s="16" t="s">
        <v>15</v>
      </c>
      <c r="F269" s="21">
        <v>1601</v>
      </c>
      <c r="G269" s="19">
        <v>58.79</v>
      </c>
      <c r="H269" s="14">
        <f>SUMPRODUCT(--((F269=$F$4:$F$526)*$G$4:$G$526&gt;G269))+1</f>
        <v>4</v>
      </c>
      <c r="I269" s="15"/>
      <c r="J269" s="16"/>
    </row>
    <row r="270" s="5" customFormat="true" ht="27" customHeight="true" spans="1:10">
      <c r="A270" s="14">
        <f t="shared" si="26"/>
        <v>267</v>
      </c>
      <c r="B270" s="14" t="s">
        <v>575</v>
      </c>
      <c r="C270" s="16" t="s">
        <v>576</v>
      </c>
      <c r="D270" s="15" t="s">
        <v>568</v>
      </c>
      <c r="E270" s="16" t="s">
        <v>15</v>
      </c>
      <c r="F270" s="21">
        <v>1601</v>
      </c>
      <c r="G270" s="19">
        <v>57.12</v>
      </c>
      <c r="H270" s="14">
        <f>SUMPRODUCT(--((F270=$F$4:$F$526)*$G$4:$G$526&gt;G270))+1</f>
        <v>5</v>
      </c>
      <c r="I270" s="15"/>
      <c r="J270" s="16"/>
    </row>
    <row r="271" s="5" customFormat="true" ht="27" customHeight="true" spans="1:10">
      <c r="A271" s="14">
        <f t="shared" si="26"/>
        <v>268</v>
      </c>
      <c r="B271" s="14" t="s">
        <v>577</v>
      </c>
      <c r="C271" s="16" t="s">
        <v>578</v>
      </c>
      <c r="D271" s="15" t="s">
        <v>568</v>
      </c>
      <c r="E271" s="16" t="s">
        <v>15</v>
      </c>
      <c r="F271" s="21">
        <v>1601</v>
      </c>
      <c r="G271" s="19">
        <v>55.85</v>
      </c>
      <c r="H271" s="14">
        <f>SUMPRODUCT(--((F271=$F$4:$F$526)*$G$4:$G$526&gt;G271))+1</f>
        <v>6</v>
      </c>
      <c r="I271" s="15"/>
      <c r="J271" s="16"/>
    </row>
    <row r="272" s="5" customFormat="true" ht="27" customHeight="true" spans="1:10">
      <c r="A272" s="14">
        <f t="shared" si="26"/>
        <v>269</v>
      </c>
      <c r="B272" s="14" t="s">
        <v>579</v>
      </c>
      <c r="C272" s="16" t="s">
        <v>580</v>
      </c>
      <c r="D272" s="15" t="s">
        <v>568</v>
      </c>
      <c r="E272" s="16" t="s">
        <v>15</v>
      </c>
      <c r="F272" s="21">
        <v>1601</v>
      </c>
      <c r="G272" s="19">
        <v>52.5</v>
      </c>
      <c r="H272" s="14">
        <f>SUMPRODUCT(--((F272=$F$4:$F$526)*$G$4:$G$526&gt;G272))+1</f>
        <v>7</v>
      </c>
      <c r="I272" s="15"/>
      <c r="J272" s="16"/>
    </row>
    <row r="273" s="5" customFormat="true" ht="27" customHeight="true" spans="1:10">
      <c r="A273" s="14">
        <f t="shared" si="26"/>
        <v>270</v>
      </c>
      <c r="B273" s="14" t="s">
        <v>581</v>
      </c>
      <c r="C273" s="16" t="s">
        <v>582</v>
      </c>
      <c r="D273" s="15" t="s">
        <v>568</v>
      </c>
      <c r="E273" s="16" t="s">
        <v>15</v>
      </c>
      <c r="F273" s="21">
        <v>1601</v>
      </c>
      <c r="G273" s="19">
        <v>49.62</v>
      </c>
      <c r="H273" s="14">
        <f>SUMPRODUCT(--((F273=$F$4:$F$526)*$G$4:$G$526&gt;G273))+1</f>
        <v>8</v>
      </c>
      <c r="I273" s="15"/>
      <c r="J273" s="16"/>
    </row>
    <row r="274" s="5" customFormat="true" ht="27" customHeight="true" spans="1:10">
      <c r="A274" s="14">
        <f t="shared" si="26"/>
        <v>271</v>
      </c>
      <c r="B274" s="14" t="s">
        <v>583</v>
      </c>
      <c r="C274" s="16" t="s">
        <v>584</v>
      </c>
      <c r="D274" s="15" t="s">
        <v>568</v>
      </c>
      <c r="E274" s="16" t="s">
        <v>15</v>
      </c>
      <c r="F274" s="21">
        <v>1601</v>
      </c>
      <c r="G274" s="19">
        <v>46.34</v>
      </c>
      <c r="H274" s="14">
        <f>SUMPRODUCT(--((F274=$F$4:$F$526)*$G$4:$G$526&gt;G274))+1</f>
        <v>9</v>
      </c>
      <c r="I274" s="15"/>
      <c r="J274" s="16"/>
    </row>
    <row r="275" s="5" customFormat="true" ht="27" customHeight="true" spans="1:10">
      <c r="A275" s="14">
        <f t="shared" ref="A275:A284" si="27">ROW()-3</f>
        <v>272</v>
      </c>
      <c r="B275" s="14" t="s">
        <v>585</v>
      </c>
      <c r="C275" s="16" t="s">
        <v>586</v>
      </c>
      <c r="D275" s="15" t="s">
        <v>568</v>
      </c>
      <c r="E275" s="16" t="s">
        <v>15</v>
      </c>
      <c r="F275" s="21">
        <v>1601</v>
      </c>
      <c r="G275" s="19">
        <v>43.24</v>
      </c>
      <c r="H275" s="14">
        <f>SUMPRODUCT(--((F275=$F$4:$F$526)*$G$4:$G$526&gt;G275))+1</f>
        <v>10</v>
      </c>
      <c r="I275" s="15"/>
      <c r="J275" s="16"/>
    </row>
    <row r="276" s="5" customFormat="true" ht="27" customHeight="true" spans="1:10">
      <c r="A276" s="14">
        <f t="shared" si="27"/>
        <v>273</v>
      </c>
      <c r="B276" s="14" t="s">
        <v>587</v>
      </c>
      <c r="C276" s="16" t="s">
        <v>588</v>
      </c>
      <c r="D276" s="15" t="s">
        <v>568</v>
      </c>
      <c r="E276" s="16" t="s">
        <v>15</v>
      </c>
      <c r="F276" s="21">
        <v>1601</v>
      </c>
      <c r="G276" s="19">
        <v>0</v>
      </c>
      <c r="H276" s="14"/>
      <c r="I276" s="15"/>
      <c r="J276" s="16" t="s">
        <v>338</v>
      </c>
    </row>
    <row r="277" s="6" customFormat="true" ht="27" customHeight="true" spans="1:10">
      <c r="A277" s="14">
        <f t="shared" si="27"/>
        <v>274</v>
      </c>
      <c r="B277" s="14" t="s">
        <v>589</v>
      </c>
      <c r="C277" s="16" t="s">
        <v>590</v>
      </c>
      <c r="D277" s="15" t="s">
        <v>591</v>
      </c>
      <c r="E277" s="16" t="s">
        <v>15</v>
      </c>
      <c r="F277" s="21">
        <v>1701</v>
      </c>
      <c r="G277" s="19">
        <v>59.45</v>
      </c>
      <c r="H277" s="14">
        <f>SUMPRODUCT(--((F277=$F$4:$F$526)*$G$4:$G$526&gt;G277))+1</f>
        <v>1</v>
      </c>
      <c r="I277" s="15" t="s">
        <v>17</v>
      </c>
      <c r="J277" s="16"/>
    </row>
    <row r="278" s="5" customFormat="true" ht="27" customHeight="true" spans="1:10">
      <c r="A278" s="14">
        <f t="shared" si="27"/>
        <v>275</v>
      </c>
      <c r="B278" s="14" t="s">
        <v>592</v>
      </c>
      <c r="C278" s="16" t="s">
        <v>593</v>
      </c>
      <c r="D278" s="15" t="s">
        <v>591</v>
      </c>
      <c r="E278" s="16" t="s">
        <v>15</v>
      </c>
      <c r="F278" s="21">
        <v>1701</v>
      </c>
      <c r="G278" s="19">
        <v>58.51</v>
      </c>
      <c r="H278" s="14">
        <f>SUMPRODUCT(--((F278=$F$4:$F$526)*$G$4:$G$526&gt;G278))+1</f>
        <v>2</v>
      </c>
      <c r="I278" s="15" t="s">
        <v>17</v>
      </c>
      <c r="J278" s="16"/>
    </row>
    <row r="279" s="5" customFormat="true" ht="27" customHeight="true" spans="1:10">
      <c r="A279" s="14">
        <f t="shared" si="27"/>
        <v>276</v>
      </c>
      <c r="B279" s="14" t="s">
        <v>594</v>
      </c>
      <c r="C279" s="16" t="s">
        <v>595</v>
      </c>
      <c r="D279" s="15" t="s">
        <v>591</v>
      </c>
      <c r="E279" s="16" t="s">
        <v>15</v>
      </c>
      <c r="F279" s="21">
        <v>1701</v>
      </c>
      <c r="G279" s="19">
        <v>57.53</v>
      </c>
      <c r="H279" s="14">
        <f>SUMPRODUCT(--((F279=$F$4:$F$526)*$G$4:$G$526&gt;G279))+1</f>
        <v>3</v>
      </c>
      <c r="I279" s="15" t="s">
        <v>17</v>
      </c>
      <c r="J279" s="16"/>
    </row>
    <row r="280" s="5" customFormat="true" ht="27" customHeight="true" spans="1:10">
      <c r="A280" s="14">
        <f t="shared" si="27"/>
        <v>277</v>
      </c>
      <c r="B280" s="14" t="s">
        <v>596</v>
      </c>
      <c r="C280" s="16" t="s">
        <v>597</v>
      </c>
      <c r="D280" s="15" t="s">
        <v>591</v>
      </c>
      <c r="E280" s="16" t="s">
        <v>15</v>
      </c>
      <c r="F280" s="21">
        <v>1701</v>
      </c>
      <c r="G280" s="19">
        <v>56.7</v>
      </c>
      <c r="H280" s="14">
        <f>SUMPRODUCT(--((F280=$F$4:$F$526)*$G$4:$G$526&gt;G280))+1</f>
        <v>4</v>
      </c>
      <c r="I280" s="15"/>
      <c r="J280" s="16"/>
    </row>
    <row r="281" s="5" customFormat="true" ht="27" customHeight="true" spans="1:10">
      <c r="A281" s="14">
        <f t="shared" si="27"/>
        <v>278</v>
      </c>
      <c r="B281" s="14" t="s">
        <v>598</v>
      </c>
      <c r="C281" s="16" t="s">
        <v>599</v>
      </c>
      <c r="D281" s="15" t="s">
        <v>591</v>
      </c>
      <c r="E281" s="16" t="s">
        <v>15</v>
      </c>
      <c r="F281" s="21">
        <v>1701</v>
      </c>
      <c r="G281" s="19">
        <v>56.3</v>
      </c>
      <c r="H281" s="14">
        <f>SUMPRODUCT(--((F281=$F$4:$F$526)*$G$4:$G$526&gt;G281))+1</f>
        <v>5</v>
      </c>
      <c r="I281" s="15"/>
      <c r="J281" s="16"/>
    </row>
    <row r="282" s="5" customFormat="true" ht="27" customHeight="true" spans="1:10">
      <c r="A282" s="14">
        <f t="shared" si="27"/>
        <v>279</v>
      </c>
      <c r="B282" s="14" t="s">
        <v>600</v>
      </c>
      <c r="C282" s="16" t="s">
        <v>601</v>
      </c>
      <c r="D282" s="15" t="s">
        <v>591</v>
      </c>
      <c r="E282" s="16" t="s">
        <v>15</v>
      </c>
      <c r="F282" s="21">
        <v>1701</v>
      </c>
      <c r="G282" s="19">
        <v>53.73</v>
      </c>
      <c r="H282" s="14">
        <f>SUMPRODUCT(--((F282=$F$4:$F$526)*$G$4:$G$526&gt;G282))+1</f>
        <v>6</v>
      </c>
      <c r="I282" s="15"/>
      <c r="J282" s="16"/>
    </row>
    <row r="283" s="5" customFormat="true" ht="27" customHeight="true" spans="1:10">
      <c r="A283" s="14">
        <f t="shared" si="27"/>
        <v>280</v>
      </c>
      <c r="B283" s="14" t="s">
        <v>602</v>
      </c>
      <c r="C283" s="16" t="s">
        <v>603</v>
      </c>
      <c r="D283" s="15" t="s">
        <v>591</v>
      </c>
      <c r="E283" s="16" t="s">
        <v>15</v>
      </c>
      <c r="F283" s="21">
        <v>1701</v>
      </c>
      <c r="G283" s="19">
        <v>53.36</v>
      </c>
      <c r="H283" s="14">
        <f>SUMPRODUCT(--((F283=$F$4:$F$526)*$G$4:$G$526&gt;G283))+1</f>
        <v>7</v>
      </c>
      <c r="I283" s="15"/>
      <c r="J283" s="16"/>
    </row>
    <row r="284" s="5" customFormat="true" ht="27" customHeight="true" spans="1:10">
      <c r="A284" s="14">
        <f t="shared" si="27"/>
        <v>281</v>
      </c>
      <c r="B284" s="14" t="s">
        <v>604</v>
      </c>
      <c r="C284" s="16" t="s">
        <v>605</v>
      </c>
      <c r="D284" s="15" t="s">
        <v>591</v>
      </c>
      <c r="E284" s="16" t="s">
        <v>15</v>
      </c>
      <c r="F284" s="21">
        <v>1701</v>
      </c>
      <c r="G284" s="19">
        <v>52.04</v>
      </c>
      <c r="H284" s="14">
        <f>SUMPRODUCT(--((F284=$F$4:$F$526)*$G$4:$G$526&gt;G284))+1</f>
        <v>8</v>
      </c>
      <c r="I284" s="15"/>
      <c r="J284" s="16"/>
    </row>
    <row r="285" s="5" customFormat="true" ht="27" customHeight="true" spans="1:10">
      <c r="A285" s="14">
        <f t="shared" ref="A285:A294" si="28">ROW()-3</f>
        <v>282</v>
      </c>
      <c r="B285" s="14" t="s">
        <v>606</v>
      </c>
      <c r="C285" s="16" t="s">
        <v>607</v>
      </c>
      <c r="D285" s="15" t="s">
        <v>591</v>
      </c>
      <c r="E285" s="16" t="s">
        <v>15</v>
      </c>
      <c r="F285" s="21">
        <v>1701</v>
      </c>
      <c r="G285" s="19">
        <v>51.02</v>
      </c>
      <c r="H285" s="14">
        <f>SUMPRODUCT(--((F285=$F$4:$F$526)*$G$4:$G$526&gt;G285))+1</f>
        <v>9</v>
      </c>
      <c r="I285" s="15"/>
      <c r="J285" s="16"/>
    </row>
    <row r="286" s="5" customFormat="true" ht="27" customHeight="true" spans="1:10">
      <c r="A286" s="14">
        <f t="shared" si="28"/>
        <v>283</v>
      </c>
      <c r="B286" s="14" t="s">
        <v>608</v>
      </c>
      <c r="C286" s="16" t="s">
        <v>609</v>
      </c>
      <c r="D286" s="15" t="s">
        <v>591</v>
      </c>
      <c r="E286" s="16" t="s">
        <v>15</v>
      </c>
      <c r="F286" s="21">
        <v>1701</v>
      </c>
      <c r="G286" s="19">
        <v>49.54</v>
      </c>
      <c r="H286" s="14">
        <f>SUMPRODUCT(--((F286=$F$4:$F$526)*$G$4:$G$526&gt;G286))+1</f>
        <v>10</v>
      </c>
      <c r="I286" s="15"/>
      <c r="J286" s="16"/>
    </row>
    <row r="287" s="5" customFormat="true" ht="27" customHeight="true" spans="1:10">
      <c r="A287" s="14">
        <f t="shared" si="28"/>
        <v>284</v>
      </c>
      <c r="B287" s="14" t="s">
        <v>610</v>
      </c>
      <c r="C287" s="16" t="s">
        <v>611</v>
      </c>
      <c r="D287" s="15" t="s">
        <v>591</v>
      </c>
      <c r="E287" s="16" t="s">
        <v>15</v>
      </c>
      <c r="F287" s="21">
        <v>1701</v>
      </c>
      <c r="G287" s="19">
        <v>44.34</v>
      </c>
      <c r="H287" s="14">
        <f>SUMPRODUCT(--((F287=$F$4:$F$526)*$G$4:$G$526&gt;G287))+1</f>
        <v>11</v>
      </c>
      <c r="I287" s="15"/>
      <c r="J287" s="16"/>
    </row>
    <row r="288" s="5" customFormat="true" ht="27" customHeight="true" spans="1:10">
      <c r="A288" s="14">
        <f t="shared" si="28"/>
        <v>285</v>
      </c>
      <c r="B288" s="14" t="s">
        <v>612</v>
      </c>
      <c r="C288" s="16" t="s">
        <v>613</v>
      </c>
      <c r="D288" s="15" t="s">
        <v>591</v>
      </c>
      <c r="E288" s="16" t="s">
        <v>15</v>
      </c>
      <c r="F288" s="21">
        <v>1701</v>
      </c>
      <c r="G288" s="19">
        <v>39.22</v>
      </c>
      <c r="H288" s="14">
        <f>SUMPRODUCT(--((F288=$F$4:$F$526)*$G$4:$G$526&gt;G288))+1</f>
        <v>12</v>
      </c>
      <c r="I288" s="15"/>
      <c r="J288" s="16"/>
    </row>
    <row r="289" s="2" customFormat="true" ht="29" customHeight="true" spans="1:10">
      <c r="A289" s="14">
        <f t="shared" si="28"/>
        <v>286</v>
      </c>
      <c r="B289" s="14" t="s">
        <v>614</v>
      </c>
      <c r="C289" s="16" t="s">
        <v>615</v>
      </c>
      <c r="D289" s="15" t="s">
        <v>616</v>
      </c>
      <c r="E289" s="16" t="s">
        <v>15</v>
      </c>
      <c r="F289" s="20" t="s">
        <v>617</v>
      </c>
      <c r="G289" s="19">
        <v>63.12</v>
      </c>
      <c r="H289" s="14">
        <f>SUMPRODUCT(--((F289=$F$4:$F$526)*$G$4:$G$526&gt;G289))+1</f>
        <v>1</v>
      </c>
      <c r="I289" s="15" t="s">
        <v>17</v>
      </c>
      <c r="J289" s="16"/>
    </row>
    <row r="290" s="2" customFormat="true" ht="29" customHeight="true" spans="1:10">
      <c r="A290" s="14">
        <f t="shared" si="28"/>
        <v>287</v>
      </c>
      <c r="B290" s="14" t="s">
        <v>618</v>
      </c>
      <c r="C290" s="16" t="s">
        <v>619</v>
      </c>
      <c r="D290" s="15" t="s">
        <v>616</v>
      </c>
      <c r="E290" s="16" t="s">
        <v>15</v>
      </c>
      <c r="F290" s="20" t="s">
        <v>617</v>
      </c>
      <c r="G290" s="19">
        <v>56.51</v>
      </c>
      <c r="H290" s="14">
        <f>SUMPRODUCT(--((F290=$F$4:$F$526)*$G$4:$G$526&gt;G290))+1</f>
        <v>2</v>
      </c>
      <c r="I290" s="15" t="s">
        <v>17</v>
      </c>
      <c r="J290" s="16"/>
    </row>
    <row r="291" s="2" customFormat="true" ht="29" customHeight="true" spans="1:10">
      <c r="A291" s="14">
        <f t="shared" si="28"/>
        <v>288</v>
      </c>
      <c r="B291" s="14" t="s">
        <v>620</v>
      </c>
      <c r="C291" s="16" t="s">
        <v>621</v>
      </c>
      <c r="D291" s="15" t="s">
        <v>616</v>
      </c>
      <c r="E291" s="16" t="s">
        <v>15</v>
      </c>
      <c r="F291" s="20" t="s">
        <v>617</v>
      </c>
      <c r="G291" s="19">
        <v>54.63</v>
      </c>
      <c r="H291" s="14">
        <f>SUMPRODUCT(--((F291=$F$4:$F$526)*$G$4:$G$526&gt;G291))+1</f>
        <v>3</v>
      </c>
      <c r="I291" s="15" t="s">
        <v>17</v>
      </c>
      <c r="J291" s="16"/>
    </row>
    <row r="292" s="2" customFormat="true" ht="29" customHeight="true" spans="1:10">
      <c r="A292" s="14">
        <f t="shared" si="28"/>
        <v>289</v>
      </c>
      <c r="B292" s="14" t="s">
        <v>622</v>
      </c>
      <c r="C292" s="16" t="s">
        <v>623</v>
      </c>
      <c r="D292" s="15" t="s">
        <v>616</v>
      </c>
      <c r="E292" s="16" t="s">
        <v>15</v>
      </c>
      <c r="F292" s="20" t="s">
        <v>617</v>
      </c>
      <c r="G292" s="19">
        <v>54.37</v>
      </c>
      <c r="H292" s="14">
        <f>SUMPRODUCT(--((F292=$F$4:$F$526)*$G$4:$G$526&gt;G292))+1</f>
        <v>4</v>
      </c>
      <c r="I292" s="15"/>
      <c r="J292" s="16"/>
    </row>
    <row r="293" s="2" customFormat="true" ht="29" customHeight="true" spans="1:10">
      <c r="A293" s="14">
        <f t="shared" si="28"/>
        <v>290</v>
      </c>
      <c r="B293" s="14" t="s">
        <v>624</v>
      </c>
      <c r="C293" s="16" t="s">
        <v>625</v>
      </c>
      <c r="D293" s="15" t="s">
        <v>616</v>
      </c>
      <c r="E293" s="16" t="s">
        <v>15</v>
      </c>
      <c r="F293" s="20" t="s">
        <v>617</v>
      </c>
      <c r="G293" s="19">
        <v>53.56</v>
      </c>
      <c r="H293" s="14">
        <f>SUMPRODUCT(--((F293=$F$4:$F$526)*$G$4:$G$526&gt;G293))+1</f>
        <v>5</v>
      </c>
      <c r="I293" s="15"/>
      <c r="J293" s="16"/>
    </row>
    <row r="294" s="2" customFormat="true" ht="29" customHeight="true" spans="1:10">
      <c r="A294" s="14">
        <f t="shared" si="28"/>
        <v>291</v>
      </c>
      <c r="B294" s="14" t="s">
        <v>626</v>
      </c>
      <c r="C294" s="16" t="s">
        <v>627</v>
      </c>
      <c r="D294" s="15" t="s">
        <v>616</v>
      </c>
      <c r="E294" s="16" t="s">
        <v>15</v>
      </c>
      <c r="F294" s="20" t="s">
        <v>617</v>
      </c>
      <c r="G294" s="19">
        <v>45.29</v>
      </c>
      <c r="H294" s="14">
        <f>SUMPRODUCT(--((F294=$F$4:$F$526)*$G$4:$G$526&gt;G294))+1</f>
        <v>6</v>
      </c>
      <c r="I294" s="15"/>
      <c r="J294" s="16"/>
    </row>
    <row r="295" s="2" customFormat="true" ht="29" customHeight="true" spans="1:10">
      <c r="A295" s="14">
        <f t="shared" ref="A295:A304" si="29">ROW()-3</f>
        <v>292</v>
      </c>
      <c r="B295" s="14" t="s">
        <v>628</v>
      </c>
      <c r="C295" s="16" t="s">
        <v>629</v>
      </c>
      <c r="D295" s="15" t="s">
        <v>630</v>
      </c>
      <c r="E295" s="16" t="s">
        <v>15</v>
      </c>
      <c r="F295" s="20" t="s">
        <v>631</v>
      </c>
      <c r="G295" s="19">
        <v>61.64</v>
      </c>
      <c r="H295" s="14">
        <f>SUMPRODUCT(--((F295=$F$4:$F$526)*$G$4:$G$526&gt;G295))+1</f>
        <v>1</v>
      </c>
      <c r="I295" s="15" t="s">
        <v>17</v>
      </c>
      <c r="J295" s="16"/>
    </row>
    <row r="296" s="2" customFormat="true" ht="29" customHeight="true" spans="1:10">
      <c r="A296" s="14">
        <f t="shared" si="29"/>
        <v>293</v>
      </c>
      <c r="B296" s="14" t="s">
        <v>632</v>
      </c>
      <c r="C296" s="16" t="s">
        <v>633</v>
      </c>
      <c r="D296" s="15" t="s">
        <v>630</v>
      </c>
      <c r="E296" s="16" t="s">
        <v>15</v>
      </c>
      <c r="F296" s="20" t="s">
        <v>631</v>
      </c>
      <c r="G296" s="19">
        <v>60.59</v>
      </c>
      <c r="H296" s="14">
        <f>SUMPRODUCT(--((F296=$F$4:$F$526)*$G$4:$G$526&gt;G296))+1</f>
        <v>2</v>
      </c>
      <c r="I296" s="15" t="s">
        <v>17</v>
      </c>
      <c r="J296" s="16"/>
    </row>
    <row r="297" s="2" customFormat="true" ht="29" customHeight="true" spans="1:10">
      <c r="A297" s="14">
        <f t="shared" si="29"/>
        <v>294</v>
      </c>
      <c r="B297" s="14" t="s">
        <v>634</v>
      </c>
      <c r="C297" s="16" t="s">
        <v>635</v>
      </c>
      <c r="D297" s="15" t="s">
        <v>630</v>
      </c>
      <c r="E297" s="16" t="s">
        <v>15</v>
      </c>
      <c r="F297" s="20" t="s">
        <v>631</v>
      </c>
      <c r="G297" s="19">
        <v>59.16</v>
      </c>
      <c r="H297" s="14">
        <f>SUMPRODUCT(--((F297=$F$4:$F$526)*$G$4:$G$526&gt;G297))+1</f>
        <v>3</v>
      </c>
      <c r="I297" s="15" t="s">
        <v>17</v>
      </c>
      <c r="J297" s="16"/>
    </row>
    <row r="298" s="2" customFormat="true" ht="29" customHeight="true" spans="1:10">
      <c r="A298" s="14">
        <f t="shared" si="29"/>
        <v>295</v>
      </c>
      <c r="B298" s="14" t="s">
        <v>636</v>
      </c>
      <c r="C298" s="16" t="s">
        <v>637</v>
      </c>
      <c r="D298" s="15" t="s">
        <v>630</v>
      </c>
      <c r="E298" s="16" t="s">
        <v>15</v>
      </c>
      <c r="F298" s="20" t="s">
        <v>631</v>
      </c>
      <c r="G298" s="19">
        <v>57.3</v>
      </c>
      <c r="H298" s="14">
        <f>SUMPRODUCT(--((F298=$F$4:$F$526)*$G$4:$G$526&gt;G298))+1</f>
        <v>4</v>
      </c>
      <c r="I298" s="15" t="s">
        <v>17</v>
      </c>
      <c r="J298" s="16"/>
    </row>
    <row r="299" s="2" customFormat="true" ht="29" customHeight="true" spans="1:10">
      <c r="A299" s="14">
        <f t="shared" si="29"/>
        <v>296</v>
      </c>
      <c r="B299" s="14" t="s">
        <v>638</v>
      </c>
      <c r="C299" s="16" t="s">
        <v>639</v>
      </c>
      <c r="D299" s="15" t="s">
        <v>630</v>
      </c>
      <c r="E299" s="16" t="s">
        <v>15</v>
      </c>
      <c r="F299" s="20" t="s">
        <v>631</v>
      </c>
      <c r="G299" s="19">
        <v>53.5</v>
      </c>
      <c r="H299" s="14">
        <f>SUMPRODUCT(--((F299=$F$4:$F$526)*$G$4:$G$526&gt;G299))+1</f>
        <v>5</v>
      </c>
      <c r="I299" s="15" t="s">
        <v>17</v>
      </c>
      <c r="J299" s="16"/>
    </row>
    <row r="300" s="2" customFormat="true" ht="29" customHeight="true" spans="1:10">
      <c r="A300" s="14">
        <f t="shared" si="29"/>
        <v>297</v>
      </c>
      <c r="B300" s="14" t="s">
        <v>640</v>
      </c>
      <c r="C300" s="16" t="s">
        <v>641</v>
      </c>
      <c r="D300" s="15" t="s">
        <v>630</v>
      </c>
      <c r="E300" s="16" t="s">
        <v>15</v>
      </c>
      <c r="F300" s="20" t="s">
        <v>631</v>
      </c>
      <c r="G300" s="19">
        <v>51.19</v>
      </c>
      <c r="H300" s="14">
        <f>SUMPRODUCT(--((F300=$F$4:$F$526)*$G$4:$G$526&gt;G300))+1</f>
        <v>6</v>
      </c>
      <c r="I300" s="15" t="s">
        <v>17</v>
      </c>
      <c r="J300" s="16"/>
    </row>
    <row r="301" s="2" customFormat="true" ht="29" customHeight="true" spans="1:10">
      <c r="A301" s="14">
        <f t="shared" si="29"/>
        <v>298</v>
      </c>
      <c r="B301" s="14" t="s">
        <v>642</v>
      </c>
      <c r="C301" s="16" t="s">
        <v>643</v>
      </c>
      <c r="D301" s="15" t="s">
        <v>630</v>
      </c>
      <c r="E301" s="16" t="s">
        <v>15</v>
      </c>
      <c r="F301" s="20" t="s">
        <v>631</v>
      </c>
      <c r="G301" s="19">
        <v>50.53</v>
      </c>
      <c r="H301" s="14">
        <f>SUMPRODUCT(--((F301=$F$4:$F$526)*$G$4:$G$526&gt;G301))+1</f>
        <v>7</v>
      </c>
      <c r="I301" s="15"/>
      <c r="J301" s="16"/>
    </row>
    <row r="302" s="2" customFormat="true" ht="29" customHeight="true" spans="1:10">
      <c r="A302" s="14">
        <f t="shared" si="29"/>
        <v>299</v>
      </c>
      <c r="B302" s="14" t="s">
        <v>644</v>
      </c>
      <c r="C302" s="16" t="s">
        <v>645</v>
      </c>
      <c r="D302" s="15" t="s">
        <v>630</v>
      </c>
      <c r="E302" s="16" t="s">
        <v>15</v>
      </c>
      <c r="F302" s="20" t="s">
        <v>631</v>
      </c>
      <c r="G302" s="19">
        <v>49.23</v>
      </c>
      <c r="H302" s="14">
        <f>SUMPRODUCT(--((F302=$F$4:$F$526)*$G$4:$G$526&gt;G302))+1</f>
        <v>8</v>
      </c>
      <c r="I302" s="15"/>
      <c r="J302" s="16"/>
    </row>
    <row r="303" s="2" customFormat="true" ht="29" customHeight="true" spans="1:10">
      <c r="A303" s="14">
        <f t="shared" si="29"/>
        <v>300</v>
      </c>
      <c r="B303" s="14" t="s">
        <v>646</v>
      </c>
      <c r="C303" s="16" t="s">
        <v>647</v>
      </c>
      <c r="D303" s="15" t="s">
        <v>630</v>
      </c>
      <c r="E303" s="16" t="s">
        <v>15</v>
      </c>
      <c r="F303" s="20" t="s">
        <v>631</v>
      </c>
      <c r="G303" s="19">
        <v>47.09</v>
      </c>
      <c r="H303" s="14">
        <f>SUMPRODUCT(--((F303=$F$4:$F$526)*$G$4:$G$526&gt;G303))+1</f>
        <v>9</v>
      </c>
      <c r="I303" s="15"/>
      <c r="J303" s="16"/>
    </row>
    <row r="304" s="2" customFormat="true" ht="29" customHeight="true" spans="1:10">
      <c r="A304" s="14">
        <f t="shared" si="29"/>
        <v>301</v>
      </c>
      <c r="B304" s="14" t="s">
        <v>648</v>
      </c>
      <c r="C304" s="16" t="s">
        <v>649</v>
      </c>
      <c r="D304" s="15" t="s">
        <v>630</v>
      </c>
      <c r="E304" s="16" t="s">
        <v>15</v>
      </c>
      <c r="F304" s="20" t="s">
        <v>631</v>
      </c>
      <c r="G304" s="19">
        <v>46.04</v>
      </c>
      <c r="H304" s="14">
        <f>SUMPRODUCT(--((F304=$F$4:$F$526)*$G$4:$G$526&gt;G304))+1</f>
        <v>10</v>
      </c>
      <c r="I304" s="15"/>
      <c r="J304" s="16"/>
    </row>
    <row r="305" s="2" customFormat="true" ht="29" customHeight="true" spans="1:10">
      <c r="A305" s="14">
        <f t="shared" ref="A305:A314" si="30">ROW()-3</f>
        <v>302</v>
      </c>
      <c r="B305" s="14" t="s">
        <v>650</v>
      </c>
      <c r="C305" s="15" t="s">
        <v>651</v>
      </c>
      <c r="D305" s="15" t="s">
        <v>652</v>
      </c>
      <c r="E305" s="15" t="s">
        <v>15</v>
      </c>
      <c r="F305" s="17" t="s">
        <v>653</v>
      </c>
      <c r="G305" s="18">
        <v>74.86</v>
      </c>
      <c r="H305" s="14">
        <f>SUMPRODUCT(--((F305=$F$4:$F$526)*$G$4:$G$526&gt;G305))+1</f>
        <v>1</v>
      </c>
      <c r="I305" s="15" t="s">
        <v>17</v>
      </c>
      <c r="J305" s="15"/>
    </row>
    <row r="306" s="2" customFormat="true" ht="29" customHeight="true" spans="1:10">
      <c r="A306" s="14">
        <f t="shared" si="30"/>
        <v>303</v>
      </c>
      <c r="B306" s="14" t="s">
        <v>654</v>
      </c>
      <c r="C306" s="16" t="s">
        <v>655</v>
      </c>
      <c r="D306" s="15" t="s">
        <v>652</v>
      </c>
      <c r="E306" s="15" t="s">
        <v>15</v>
      </c>
      <c r="F306" s="17" t="s">
        <v>653</v>
      </c>
      <c r="G306" s="19">
        <v>67.82</v>
      </c>
      <c r="H306" s="14">
        <f>SUMPRODUCT(--((F306=$F$4:$F$526)*$G$4:$G$526&gt;G306))+1</f>
        <v>2</v>
      </c>
      <c r="I306" s="15" t="s">
        <v>17</v>
      </c>
      <c r="J306" s="16"/>
    </row>
    <row r="307" s="2" customFormat="true" ht="29" customHeight="true" spans="1:10">
      <c r="A307" s="14">
        <f t="shared" si="30"/>
        <v>304</v>
      </c>
      <c r="B307" s="14" t="s">
        <v>656</v>
      </c>
      <c r="C307" s="16" t="s">
        <v>657</v>
      </c>
      <c r="D307" s="15" t="s">
        <v>652</v>
      </c>
      <c r="E307" s="16" t="s">
        <v>15</v>
      </c>
      <c r="F307" s="20" t="s">
        <v>653</v>
      </c>
      <c r="G307" s="19">
        <v>65.08</v>
      </c>
      <c r="H307" s="14">
        <f>SUMPRODUCT(--((F307=$F$4:$F$526)*$G$4:$G$526&gt;G307))+1</f>
        <v>3</v>
      </c>
      <c r="I307" s="15" t="s">
        <v>17</v>
      </c>
      <c r="J307" s="16"/>
    </row>
    <row r="308" s="2" customFormat="true" ht="29" customHeight="true" spans="1:10">
      <c r="A308" s="14">
        <f t="shared" si="30"/>
        <v>305</v>
      </c>
      <c r="B308" s="14" t="s">
        <v>658</v>
      </c>
      <c r="C308" s="16" t="s">
        <v>404</v>
      </c>
      <c r="D308" s="15" t="s">
        <v>652</v>
      </c>
      <c r="E308" s="16" t="s">
        <v>15</v>
      </c>
      <c r="F308" s="20" t="s">
        <v>653</v>
      </c>
      <c r="G308" s="19">
        <v>63.03</v>
      </c>
      <c r="H308" s="14">
        <f>SUMPRODUCT(--((F308=$F$4:$F$526)*$G$4:$G$526&gt;G308))+1</f>
        <v>4</v>
      </c>
      <c r="I308" s="15"/>
      <c r="J308" s="16"/>
    </row>
    <row r="309" s="2" customFormat="true" ht="29" customHeight="true" spans="1:10">
      <c r="A309" s="14">
        <f t="shared" si="30"/>
        <v>306</v>
      </c>
      <c r="B309" s="14" t="s">
        <v>659</v>
      </c>
      <c r="C309" s="16" t="s">
        <v>660</v>
      </c>
      <c r="D309" s="15" t="s">
        <v>652</v>
      </c>
      <c r="E309" s="16" t="s">
        <v>15</v>
      </c>
      <c r="F309" s="20" t="s">
        <v>653</v>
      </c>
      <c r="G309" s="19">
        <v>61.3</v>
      </c>
      <c r="H309" s="14">
        <f>SUMPRODUCT(--((F309=$F$4:$F$526)*$G$4:$G$526&gt;G309))+1</f>
        <v>5</v>
      </c>
      <c r="I309" s="15"/>
      <c r="J309" s="16"/>
    </row>
    <row r="310" s="2" customFormat="true" ht="29" customHeight="true" spans="1:10">
      <c r="A310" s="14">
        <f t="shared" si="30"/>
        <v>307</v>
      </c>
      <c r="B310" s="14" t="s">
        <v>661</v>
      </c>
      <c r="C310" s="16" t="s">
        <v>662</v>
      </c>
      <c r="D310" s="15" t="s">
        <v>652</v>
      </c>
      <c r="E310" s="16" t="s">
        <v>15</v>
      </c>
      <c r="F310" s="20" t="s">
        <v>653</v>
      </c>
      <c r="G310" s="19">
        <v>61.26</v>
      </c>
      <c r="H310" s="14">
        <f>SUMPRODUCT(--((F310=$F$4:$F$526)*$G$4:$G$526&gt;G310))+1</f>
        <v>6</v>
      </c>
      <c r="I310" s="15"/>
      <c r="J310" s="16"/>
    </row>
    <row r="311" s="7" customFormat="true" ht="29" customHeight="true" spans="1:10">
      <c r="A311" s="14">
        <f t="shared" si="30"/>
        <v>308</v>
      </c>
      <c r="B311" s="14" t="s">
        <v>663</v>
      </c>
      <c r="C311" s="16" t="s">
        <v>664</v>
      </c>
      <c r="D311" s="15" t="s">
        <v>652</v>
      </c>
      <c r="E311" s="16" t="s">
        <v>15</v>
      </c>
      <c r="F311" s="20" t="s">
        <v>653</v>
      </c>
      <c r="G311" s="19">
        <v>60.5</v>
      </c>
      <c r="H311" s="14">
        <f>SUMPRODUCT(--((F311=$F$4:$F$526)*$G$4:$G$526&gt;G311))+1</f>
        <v>7</v>
      </c>
      <c r="I311" s="15"/>
      <c r="J311" s="16"/>
    </row>
    <row r="312" s="2" customFormat="true" ht="29" customHeight="true" spans="1:10">
      <c r="A312" s="14">
        <f t="shared" si="30"/>
        <v>309</v>
      </c>
      <c r="B312" s="14" t="s">
        <v>665</v>
      </c>
      <c r="C312" s="16" t="s">
        <v>666</v>
      </c>
      <c r="D312" s="15" t="s">
        <v>652</v>
      </c>
      <c r="E312" s="16" t="s">
        <v>15</v>
      </c>
      <c r="F312" s="20" t="s">
        <v>653</v>
      </c>
      <c r="G312" s="19">
        <v>60.42</v>
      </c>
      <c r="H312" s="14">
        <f>SUMPRODUCT(--((F312=$F$4:$F$526)*$G$4:$G$526&gt;G312))+1</f>
        <v>8</v>
      </c>
      <c r="I312" s="15"/>
      <c r="J312" s="16"/>
    </row>
    <row r="313" s="2" customFormat="true" ht="29" customHeight="true" spans="1:10">
      <c r="A313" s="14">
        <f t="shared" si="30"/>
        <v>310</v>
      </c>
      <c r="B313" s="14" t="s">
        <v>667</v>
      </c>
      <c r="C313" s="16" t="s">
        <v>668</v>
      </c>
      <c r="D313" s="15" t="s">
        <v>652</v>
      </c>
      <c r="E313" s="15" t="s">
        <v>15</v>
      </c>
      <c r="F313" s="17" t="s">
        <v>653</v>
      </c>
      <c r="G313" s="19">
        <v>59.66</v>
      </c>
      <c r="H313" s="14">
        <f>SUMPRODUCT(--((F313=$F$4:$F$526)*$G$4:$G$526&gt;G313))+1</f>
        <v>9</v>
      </c>
      <c r="I313" s="15"/>
      <c r="J313" s="16"/>
    </row>
    <row r="314" s="2" customFormat="true" ht="29" customHeight="true" spans="1:10">
      <c r="A314" s="14">
        <f t="shared" si="30"/>
        <v>311</v>
      </c>
      <c r="B314" s="14" t="s">
        <v>669</v>
      </c>
      <c r="C314" s="16" t="s">
        <v>670</v>
      </c>
      <c r="D314" s="15" t="s">
        <v>652</v>
      </c>
      <c r="E314" s="15" t="s">
        <v>15</v>
      </c>
      <c r="F314" s="17" t="s">
        <v>653</v>
      </c>
      <c r="G314" s="19">
        <v>57.94</v>
      </c>
      <c r="H314" s="14">
        <f>SUMPRODUCT(--((F314=$F$4:$F$526)*$G$4:$G$526&gt;G314))+1</f>
        <v>10</v>
      </c>
      <c r="I314" s="15"/>
      <c r="J314" s="16"/>
    </row>
    <row r="315" s="2" customFormat="true" ht="29" customHeight="true" spans="1:10">
      <c r="A315" s="14">
        <f t="shared" ref="A315:A324" si="31">ROW()-3</f>
        <v>312</v>
      </c>
      <c r="B315" s="14" t="s">
        <v>671</v>
      </c>
      <c r="C315" s="16" t="s">
        <v>672</v>
      </c>
      <c r="D315" s="15" t="s">
        <v>652</v>
      </c>
      <c r="E315" s="16" t="s">
        <v>15</v>
      </c>
      <c r="F315" s="20" t="s">
        <v>653</v>
      </c>
      <c r="G315" s="19">
        <v>57.02</v>
      </c>
      <c r="H315" s="14">
        <f>SUMPRODUCT(--((F315=$F$4:$F$526)*$G$4:$G$526&gt;G315))+1</f>
        <v>11</v>
      </c>
      <c r="I315" s="15"/>
      <c r="J315" s="16"/>
    </row>
    <row r="316" s="2" customFormat="true" ht="29" customHeight="true" spans="1:10">
      <c r="A316" s="14">
        <f t="shared" si="31"/>
        <v>313</v>
      </c>
      <c r="B316" s="14" t="s">
        <v>673</v>
      </c>
      <c r="C316" s="16" t="s">
        <v>674</v>
      </c>
      <c r="D316" s="15" t="s">
        <v>652</v>
      </c>
      <c r="E316" s="16" t="s">
        <v>15</v>
      </c>
      <c r="F316" s="20" t="s">
        <v>653</v>
      </c>
      <c r="G316" s="19">
        <v>55.88</v>
      </c>
      <c r="H316" s="14">
        <f>SUMPRODUCT(--((F316=$F$4:$F$526)*$G$4:$G$526&gt;G316))+1</f>
        <v>12</v>
      </c>
      <c r="I316" s="15"/>
      <c r="J316" s="16"/>
    </row>
    <row r="317" s="2" customFormat="true" ht="29" customHeight="true" spans="1:10">
      <c r="A317" s="14">
        <f t="shared" si="31"/>
        <v>314</v>
      </c>
      <c r="B317" s="14" t="s">
        <v>675</v>
      </c>
      <c r="C317" s="16" t="s">
        <v>676</v>
      </c>
      <c r="D317" s="15" t="s">
        <v>652</v>
      </c>
      <c r="E317" s="16" t="s">
        <v>15</v>
      </c>
      <c r="F317" s="20" t="s">
        <v>653</v>
      </c>
      <c r="G317" s="19">
        <v>55.62</v>
      </c>
      <c r="H317" s="14">
        <f>SUMPRODUCT(--((F317=$F$4:$F$526)*$G$4:$G$526&gt;G317))+1</f>
        <v>13</v>
      </c>
      <c r="I317" s="15"/>
      <c r="J317" s="16"/>
    </row>
    <row r="318" s="2" customFormat="true" ht="29" customHeight="true" spans="1:10">
      <c r="A318" s="14">
        <f t="shared" si="31"/>
        <v>315</v>
      </c>
      <c r="B318" s="14" t="s">
        <v>677</v>
      </c>
      <c r="C318" s="16" t="s">
        <v>678</v>
      </c>
      <c r="D318" s="15" t="s">
        <v>652</v>
      </c>
      <c r="E318" s="15" t="s">
        <v>15</v>
      </c>
      <c r="F318" s="17" t="s">
        <v>653</v>
      </c>
      <c r="G318" s="19">
        <v>54.76</v>
      </c>
      <c r="H318" s="14">
        <f>SUMPRODUCT(--((F318=$F$4:$F$526)*$G$4:$G$526&gt;G318))+1</f>
        <v>14</v>
      </c>
      <c r="I318" s="15"/>
      <c r="J318" s="16"/>
    </row>
    <row r="319" s="2" customFormat="true" ht="29" customHeight="true" spans="1:10">
      <c r="A319" s="14">
        <f t="shared" si="31"/>
        <v>316</v>
      </c>
      <c r="B319" s="14" t="s">
        <v>679</v>
      </c>
      <c r="C319" s="16" t="s">
        <v>680</v>
      </c>
      <c r="D319" s="15" t="s">
        <v>652</v>
      </c>
      <c r="E319" s="16" t="s">
        <v>15</v>
      </c>
      <c r="F319" s="20" t="s">
        <v>653</v>
      </c>
      <c r="G319" s="19">
        <v>54.63</v>
      </c>
      <c r="H319" s="14">
        <f>SUMPRODUCT(--((F319=$F$4:$F$526)*$G$4:$G$526&gt;G319))+1</f>
        <v>15</v>
      </c>
      <c r="I319" s="15"/>
      <c r="J319" s="16"/>
    </row>
    <row r="320" s="2" customFormat="true" ht="29" customHeight="true" spans="1:10">
      <c r="A320" s="14">
        <f t="shared" si="31"/>
        <v>317</v>
      </c>
      <c r="B320" s="14" t="s">
        <v>681</v>
      </c>
      <c r="C320" s="16" t="s">
        <v>682</v>
      </c>
      <c r="D320" s="15" t="s">
        <v>652</v>
      </c>
      <c r="E320" s="16" t="s">
        <v>15</v>
      </c>
      <c r="F320" s="20" t="s">
        <v>653</v>
      </c>
      <c r="G320" s="19">
        <v>52.01</v>
      </c>
      <c r="H320" s="14">
        <f>SUMPRODUCT(--((F320=$F$4:$F$526)*$G$4:$G$526&gt;G320))+1</f>
        <v>16</v>
      </c>
      <c r="I320" s="15"/>
      <c r="J320" s="16"/>
    </row>
    <row r="321" s="2" customFormat="true" ht="29" customHeight="true" spans="1:10">
      <c r="A321" s="14">
        <f t="shared" si="31"/>
        <v>318</v>
      </c>
      <c r="B321" s="14" t="s">
        <v>683</v>
      </c>
      <c r="C321" s="16" t="s">
        <v>684</v>
      </c>
      <c r="D321" s="15" t="s">
        <v>652</v>
      </c>
      <c r="E321" s="16" t="s">
        <v>15</v>
      </c>
      <c r="F321" s="20" t="s">
        <v>653</v>
      </c>
      <c r="G321" s="19">
        <v>50.67</v>
      </c>
      <c r="H321" s="14">
        <f>SUMPRODUCT(--((F321=$F$4:$F$526)*$G$4:$G$526&gt;G321))+1</f>
        <v>17</v>
      </c>
      <c r="I321" s="15"/>
      <c r="J321" s="16"/>
    </row>
    <row r="322" s="2" customFormat="true" ht="29" customHeight="true" spans="1:10">
      <c r="A322" s="14">
        <f t="shared" si="31"/>
        <v>319</v>
      </c>
      <c r="B322" s="14" t="s">
        <v>685</v>
      </c>
      <c r="C322" s="16" t="s">
        <v>686</v>
      </c>
      <c r="D322" s="15" t="s">
        <v>652</v>
      </c>
      <c r="E322" s="15" t="s">
        <v>15</v>
      </c>
      <c r="F322" s="17" t="s">
        <v>653</v>
      </c>
      <c r="G322" s="19">
        <v>50.47</v>
      </c>
      <c r="H322" s="14">
        <f>SUMPRODUCT(--((F322=$F$4:$F$526)*$G$4:$G$526&gt;G322))+1</f>
        <v>18</v>
      </c>
      <c r="I322" s="15"/>
      <c r="J322" s="16"/>
    </row>
    <row r="323" s="2" customFormat="true" ht="29" customHeight="true" spans="1:10">
      <c r="A323" s="14">
        <f t="shared" si="31"/>
        <v>320</v>
      </c>
      <c r="B323" s="14" t="s">
        <v>687</v>
      </c>
      <c r="C323" s="16" t="s">
        <v>688</v>
      </c>
      <c r="D323" s="15" t="s">
        <v>652</v>
      </c>
      <c r="E323" s="16" t="s">
        <v>15</v>
      </c>
      <c r="F323" s="20" t="s">
        <v>653</v>
      </c>
      <c r="G323" s="19">
        <v>45.37</v>
      </c>
      <c r="H323" s="14">
        <f>SUMPRODUCT(--((F323=$F$4:$F$526)*$G$4:$G$526&gt;G323))+1</f>
        <v>19</v>
      </c>
      <c r="I323" s="15"/>
      <c r="J323" s="16"/>
    </row>
    <row r="324" s="2" customFormat="true" ht="29" customHeight="true" spans="1:10">
      <c r="A324" s="14">
        <f t="shared" si="31"/>
        <v>321</v>
      </c>
      <c r="B324" s="14" t="s">
        <v>689</v>
      </c>
      <c r="C324" s="16" t="s">
        <v>690</v>
      </c>
      <c r="D324" s="15" t="s">
        <v>652</v>
      </c>
      <c r="E324" s="15" t="s">
        <v>15</v>
      </c>
      <c r="F324" s="17" t="s">
        <v>653</v>
      </c>
      <c r="G324" s="19">
        <v>41.59</v>
      </c>
      <c r="H324" s="14">
        <f>SUMPRODUCT(--((F324=$F$4:$F$526)*$G$4:$G$526&gt;G324))+1</f>
        <v>20</v>
      </c>
      <c r="I324" s="15"/>
      <c r="J324" s="16"/>
    </row>
    <row r="325" s="2" customFormat="true" ht="29" customHeight="true" spans="1:10">
      <c r="A325" s="14">
        <f t="shared" ref="A325:A334" si="32">ROW()-3</f>
        <v>322</v>
      </c>
      <c r="B325" s="14" t="s">
        <v>691</v>
      </c>
      <c r="C325" s="16" t="s">
        <v>692</v>
      </c>
      <c r="D325" s="15" t="s">
        <v>652</v>
      </c>
      <c r="E325" s="16" t="s">
        <v>15</v>
      </c>
      <c r="F325" s="20" t="s">
        <v>653</v>
      </c>
      <c r="G325" s="19">
        <v>35.07</v>
      </c>
      <c r="H325" s="14">
        <f>SUMPRODUCT(--((F325=$F$4:$F$526)*$G$4:$G$526&gt;G325))+1</f>
        <v>21</v>
      </c>
      <c r="I325" s="15"/>
      <c r="J325" s="16"/>
    </row>
    <row r="326" s="2" customFormat="true" ht="29" customHeight="true" spans="1:10">
      <c r="A326" s="14">
        <f t="shared" si="32"/>
        <v>323</v>
      </c>
      <c r="B326" s="14" t="s">
        <v>693</v>
      </c>
      <c r="C326" s="16" t="s">
        <v>694</v>
      </c>
      <c r="D326" s="15" t="s">
        <v>652</v>
      </c>
      <c r="E326" s="16" t="s">
        <v>15</v>
      </c>
      <c r="F326" s="20" t="s">
        <v>653</v>
      </c>
      <c r="G326" s="19">
        <v>32.09</v>
      </c>
      <c r="H326" s="14">
        <f>SUMPRODUCT(--((F326=$F$4:$F$526)*$G$4:$G$526&gt;G326))+1</f>
        <v>22</v>
      </c>
      <c r="I326" s="15"/>
      <c r="J326" s="16"/>
    </row>
    <row r="327" s="8" customFormat="true" ht="27" customHeight="true" spans="1:10">
      <c r="A327" s="14">
        <f t="shared" si="32"/>
        <v>324</v>
      </c>
      <c r="B327" s="14" t="s">
        <v>695</v>
      </c>
      <c r="C327" s="15" t="s">
        <v>696</v>
      </c>
      <c r="D327" s="15" t="s">
        <v>697</v>
      </c>
      <c r="E327" s="15" t="s">
        <v>15</v>
      </c>
      <c r="F327" s="17" t="s">
        <v>698</v>
      </c>
      <c r="G327" s="18">
        <v>65.06</v>
      </c>
      <c r="H327" s="14">
        <f>SUMPRODUCT(--((F327=$F$4:$F$526)*$G$4:$G$526&gt;G327))+1</f>
        <v>1</v>
      </c>
      <c r="I327" s="15" t="s">
        <v>17</v>
      </c>
      <c r="J327" s="15"/>
    </row>
    <row r="328" s="8" customFormat="true" ht="27" customHeight="true" spans="1:10">
      <c r="A328" s="14">
        <f t="shared" si="32"/>
        <v>325</v>
      </c>
      <c r="B328" s="14" t="s">
        <v>699</v>
      </c>
      <c r="C328" s="15" t="s">
        <v>700</v>
      </c>
      <c r="D328" s="15" t="s">
        <v>697</v>
      </c>
      <c r="E328" s="15" t="s">
        <v>15</v>
      </c>
      <c r="F328" s="17" t="s">
        <v>698</v>
      </c>
      <c r="G328" s="18">
        <v>60.6</v>
      </c>
      <c r="H328" s="14">
        <f>SUMPRODUCT(--((F328=$F$4:$F$526)*$G$4:$G$526&gt;G328))+1</f>
        <v>2</v>
      </c>
      <c r="I328" s="15" t="s">
        <v>17</v>
      </c>
      <c r="J328" s="15"/>
    </row>
    <row r="329" s="8" customFormat="true" ht="27" customHeight="true" spans="1:10">
      <c r="A329" s="14">
        <f t="shared" si="32"/>
        <v>326</v>
      </c>
      <c r="B329" s="14" t="s">
        <v>701</v>
      </c>
      <c r="C329" s="15" t="s">
        <v>702</v>
      </c>
      <c r="D329" s="15" t="s">
        <v>697</v>
      </c>
      <c r="E329" s="15" t="s">
        <v>15</v>
      </c>
      <c r="F329" s="17" t="s">
        <v>698</v>
      </c>
      <c r="G329" s="18">
        <v>59.76</v>
      </c>
      <c r="H329" s="14">
        <f>SUMPRODUCT(--((F329=$F$4:$F$526)*$G$4:$G$526&gt;G329))+1</f>
        <v>3</v>
      </c>
      <c r="I329" s="15" t="s">
        <v>17</v>
      </c>
      <c r="J329" s="15"/>
    </row>
    <row r="330" s="8" customFormat="true" ht="27" customHeight="true" spans="1:10">
      <c r="A330" s="14">
        <f t="shared" si="32"/>
        <v>327</v>
      </c>
      <c r="B330" s="14" t="s">
        <v>703</v>
      </c>
      <c r="C330" s="15" t="s">
        <v>704</v>
      </c>
      <c r="D330" s="15" t="s">
        <v>697</v>
      </c>
      <c r="E330" s="15" t="s">
        <v>15</v>
      </c>
      <c r="F330" s="17" t="s">
        <v>698</v>
      </c>
      <c r="G330" s="18">
        <v>59.61</v>
      </c>
      <c r="H330" s="14">
        <f>SUMPRODUCT(--((F330=$F$4:$F$526)*$G$4:$G$526&gt;G330))+1</f>
        <v>4</v>
      </c>
      <c r="I330" s="15"/>
      <c r="J330" s="15"/>
    </row>
    <row r="331" s="8" customFormat="true" ht="27" customHeight="true" spans="1:10">
      <c r="A331" s="14">
        <f t="shared" si="32"/>
        <v>328</v>
      </c>
      <c r="B331" s="14" t="s">
        <v>705</v>
      </c>
      <c r="C331" s="15" t="s">
        <v>706</v>
      </c>
      <c r="D331" s="15" t="s">
        <v>697</v>
      </c>
      <c r="E331" s="15" t="s">
        <v>15</v>
      </c>
      <c r="F331" s="17" t="s">
        <v>698</v>
      </c>
      <c r="G331" s="18">
        <v>48.77</v>
      </c>
      <c r="H331" s="14">
        <f>SUMPRODUCT(--((F331=$F$4:$F$526)*$G$4:$G$526&gt;G331))+1</f>
        <v>5</v>
      </c>
      <c r="I331" s="15"/>
      <c r="J331" s="15"/>
    </row>
    <row r="332" s="3" customFormat="true" ht="27" customHeight="true" spans="1:10">
      <c r="A332" s="14">
        <f t="shared" si="32"/>
        <v>329</v>
      </c>
      <c r="B332" s="14" t="s">
        <v>707</v>
      </c>
      <c r="C332" s="16" t="s">
        <v>708</v>
      </c>
      <c r="D332" s="16" t="s">
        <v>709</v>
      </c>
      <c r="E332" s="15" t="s">
        <v>15</v>
      </c>
      <c r="F332" s="20" t="s">
        <v>710</v>
      </c>
      <c r="G332" s="19">
        <v>70.3</v>
      </c>
      <c r="H332" s="14">
        <f>SUMPRODUCT(--((F332=$F$4:$F$526)*$G$4:$G$526&gt;G332))+1</f>
        <v>1</v>
      </c>
      <c r="I332" s="15" t="s">
        <v>17</v>
      </c>
      <c r="J332" s="16"/>
    </row>
    <row r="333" s="3" customFormat="true" ht="27" customHeight="true" spans="1:10">
      <c r="A333" s="14">
        <f t="shared" si="32"/>
        <v>330</v>
      </c>
      <c r="B333" s="14" t="s">
        <v>711</v>
      </c>
      <c r="C333" s="16" t="s">
        <v>712</v>
      </c>
      <c r="D333" s="16" t="s">
        <v>709</v>
      </c>
      <c r="E333" s="15" t="s">
        <v>15</v>
      </c>
      <c r="F333" s="20" t="s">
        <v>710</v>
      </c>
      <c r="G333" s="19">
        <v>65</v>
      </c>
      <c r="H333" s="14">
        <f>SUMPRODUCT(--((F333=$F$4:$F$526)*$G$4:$G$526&gt;G333))+1</f>
        <v>2</v>
      </c>
      <c r="I333" s="15" t="s">
        <v>17</v>
      </c>
      <c r="J333" s="16"/>
    </row>
    <row r="334" s="3" customFormat="true" ht="27" customHeight="true" spans="1:10">
      <c r="A334" s="14">
        <f t="shared" si="32"/>
        <v>331</v>
      </c>
      <c r="B334" s="14" t="s">
        <v>713</v>
      </c>
      <c r="C334" s="16" t="s">
        <v>714</v>
      </c>
      <c r="D334" s="16" t="s">
        <v>709</v>
      </c>
      <c r="E334" s="15" t="s">
        <v>15</v>
      </c>
      <c r="F334" s="20" t="s">
        <v>710</v>
      </c>
      <c r="G334" s="19">
        <v>57.96</v>
      </c>
      <c r="H334" s="14">
        <f>SUMPRODUCT(--((F334=$F$4:$F$526)*$G$4:$G$526&gt;G334))+1</f>
        <v>3</v>
      </c>
      <c r="I334" s="15" t="s">
        <v>17</v>
      </c>
      <c r="J334" s="16"/>
    </row>
    <row r="335" s="3" customFormat="true" ht="27" customHeight="true" spans="1:10">
      <c r="A335" s="14">
        <f t="shared" ref="A335:A344" si="33">ROW()-3</f>
        <v>332</v>
      </c>
      <c r="B335" s="14" t="s">
        <v>715</v>
      </c>
      <c r="C335" s="16" t="s">
        <v>716</v>
      </c>
      <c r="D335" s="16" t="s">
        <v>709</v>
      </c>
      <c r="E335" s="15" t="s">
        <v>15</v>
      </c>
      <c r="F335" s="20" t="s">
        <v>710</v>
      </c>
      <c r="G335" s="19">
        <v>54.7</v>
      </c>
      <c r="H335" s="14">
        <f>SUMPRODUCT(--((F335=$F$4:$F$526)*$G$4:$G$526&gt;G335))+1</f>
        <v>4</v>
      </c>
      <c r="I335" s="15"/>
      <c r="J335" s="16"/>
    </row>
    <row r="336" s="3" customFormat="true" ht="27" customHeight="true" spans="1:10">
      <c r="A336" s="14">
        <f t="shared" si="33"/>
        <v>333</v>
      </c>
      <c r="B336" s="14" t="s">
        <v>717</v>
      </c>
      <c r="C336" s="16" t="s">
        <v>718</v>
      </c>
      <c r="D336" s="16" t="s">
        <v>719</v>
      </c>
      <c r="E336" s="15" t="s">
        <v>15</v>
      </c>
      <c r="F336" s="20" t="s">
        <v>720</v>
      </c>
      <c r="G336" s="19">
        <v>65.97</v>
      </c>
      <c r="H336" s="14">
        <f>SUMPRODUCT(--((F336=$F$4:$F$526)*$G$4:$G$526&gt;G336))+1</f>
        <v>1</v>
      </c>
      <c r="I336" s="15" t="s">
        <v>17</v>
      </c>
      <c r="J336" s="16"/>
    </row>
    <row r="337" s="3" customFormat="true" ht="27" customHeight="true" spans="1:10">
      <c r="A337" s="14">
        <f t="shared" si="33"/>
        <v>334</v>
      </c>
      <c r="B337" s="14" t="s">
        <v>721</v>
      </c>
      <c r="C337" s="16" t="s">
        <v>722</v>
      </c>
      <c r="D337" s="16" t="s">
        <v>719</v>
      </c>
      <c r="E337" s="15" t="s">
        <v>15</v>
      </c>
      <c r="F337" s="20" t="s">
        <v>720</v>
      </c>
      <c r="G337" s="19">
        <v>65.52</v>
      </c>
      <c r="H337" s="14">
        <f>SUMPRODUCT(--((F337=$F$4:$F$526)*$G$4:$G$526&gt;G337))+1</f>
        <v>2</v>
      </c>
      <c r="I337" s="15" t="s">
        <v>17</v>
      </c>
      <c r="J337" s="16"/>
    </row>
    <row r="338" s="3" customFormat="true" ht="27" customHeight="true" spans="1:10">
      <c r="A338" s="14">
        <f t="shared" si="33"/>
        <v>335</v>
      </c>
      <c r="B338" s="14" t="s">
        <v>723</v>
      </c>
      <c r="C338" s="16" t="s">
        <v>724</v>
      </c>
      <c r="D338" s="16" t="s">
        <v>719</v>
      </c>
      <c r="E338" s="15" t="s">
        <v>15</v>
      </c>
      <c r="F338" s="20" t="s">
        <v>720</v>
      </c>
      <c r="G338" s="19">
        <v>62.96</v>
      </c>
      <c r="H338" s="14">
        <f>SUMPRODUCT(--((F338=$F$4:$F$526)*$G$4:$G$526&gt;G338))+1</f>
        <v>3</v>
      </c>
      <c r="I338" s="15" t="s">
        <v>17</v>
      </c>
      <c r="J338" s="16"/>
    </row>
    <row r="339" s="3" customFormat="true" ht="27" customHeight="true" spans="1:10">
      <c r="A339" s="14">
        <f t="shared" si="33"/>
        <v>336</v>
      </c>
      <c r="B339" s="14" t="s">
        <v>725</v>
      </c>
      <c r="C339" s="16" t="s">
        <v>726</v>
      </c>
      <c r="D339" s="16" t="s">
        <v>719</v>
      </c>
      <c r="E339" s="15" t="s">
        <v>15</v>
      </c>
      <c r="F339" s="20" t="s">
        <v>720</v>
      </c>
      <c r="G339" s="19">
        <v>62.34</v>
      </c>
      <c r="H339" s="14">
        <f>SUMPRODUCT(--((F339=$F$4:$F$526)*$G$4:$G$526&gt;G339))+1</f>
        <v>4</v>
      </c>
      <c r="I339" s="15"/>
      <c r="J339" s="16"/>
    </row>
    <row r="340" s="3" customFormat="true" ht="27" customHeight="true" spans="1:10">
      <c r="A340" s="14">
        <f t="shared" si="33"/>
        <v>337</v>
      </c>
      <c r="B340" s="14" t="s">
        <v>727</v>
      </c>
      <c r="C340" s="16" t="s">
        <v>728</v>
      </c>
      <c r="D340" s="16" t="s">
        <v>719</v>
      </c>
      <c r="E340" s="15" t="s">
        <v>15</v>
      </c>
      <c r="F340" s="20" t="s">
        <v>720</v>
      </c>
      <c r="G340" s="19">
        <v>60.81</v>
      </c>
      <c r="H340" s="14">
        <f>SUMPRODUCT(--((F340=$F$4:$F$526)*$G$4:$G$526&gt;G340))+1</f>
        <v>5</v>
      </c>
      <c r="I340" s="15"/>
      <c r="J340" s="16"/>
    </row>
    <row r="341" s="3" customFormat="true" ht="27" customHeight="true" spans="1:10">
      <c r="A341" s="14">
        <f t="shared" si="33"/>
        <v>338</v>
      </c>
      <c r="B341" s="14" t="s">
        <v>729</v>
      </c>
      <c r="C341" s="16" t="s">
        <v>716</v>
      </c>
      <c r="D341" s="16" t="s">
        <v>719</v>
      </c>
      <c r="E341" s="15" t="s">
        <v>15</v>
      </c>
      <c r="F341" s="20" t="s">
        <v>720</v>
      </c>
      <c r="G341" s="19">
        <v>58.94</v>
      </c>
      <c r="H341" s="14">
        <f>SUMPRODUCT(--((F341=$F$4:$F$526)*$G$4:$G$526&gt;G341))+1</f>
        <v>6</v>
      </c>
      <c r="I341" s="15"/>
      <c r="J341" s="16"/>
    </row>
    <row r="342" s="3" customFormat="true" ht="27" customHeight="true" spans="1:10">
      <c r="A342" s="14">
        <f t="shared" si="33"/>
        <v>339</v>
      </c>
      <c r="B342" s="14" t="s">
        <v>730</v>
      </c>
      <c r="C342" s="16" t="s">
        <v>731</v>
      </c>
      <c r="D342" s="16" t="s">
        <v>719</v>
      </c>
      <c r="E342" s="15" t="s">
        <v>15</v>
      </c>
      <c r="F342" s="20" t="s">
        <v>720</v>
      </c>
      <c r="G342" s="19">
        <v>57.19</v>
      </c>
      <c r="H342" s="14">
        <f>SUMPRODUCT(--((F342=$F$4:$F$526)*$G$4:$G$526&gt;G342))+1</f>
        <v>7</v>
      </c>
      <c r="I342" s="15"/>
      <c r="J342" s="16"/>
    </row>
    <row r="343" s="3" customFormat="true" ht="27" customHeight="true" spans="1:10">
      <c r="A343" s="14">
        <f t="shared" si="33"/>
        <v>340</v>
      </c>
      <c r="B343" s="14" t="s">
        <v>732</v>
      </c>
      <c r="C343" s="16" t="s">
        <v>733</v>
      </c>
      <c r="D343" s="16" t="s">
        <v>719</v>
      </c>
      <c r="E343" s="15" t="s">
        <v>15</v>
      </c>
      <c r="F343" s="20" t="s">
        <v>720</v>
      </c>
      <c r="G343" s="19">
        <v>55.96</v>
      </c>
      <c r="H343" s="14">
        <f>SUMPRODUCT(--((F343=$F$4:$F$526)*$G$4:$G$526&gt;G343))+1</f>
        <v>8</v>
      </c>
      <c r="I343" s="15"/>
      <c r="J343" s="16"/>
    </row>
    <row r="344" s="3" customFormat="true" ht="27" customHeight="true" spans="1:10">
      <c r="A344" s="14">
        <f t="shared" si="33"/>
        <v>341</v>
      </c>
      <c r="B344" s="14" t="s">
        <v>734</v>
      </c>
      <c r="C344" s="16" t="s">
        <v>735</v>
      </c>
      <c r="D344" s="16" t="s">
        <v>719</v>
      </c>
      <c r="E344" s="15" t="s">
        <v>15</v>
      </c>
      <c r="F344" s="20" t="s">
        <v>720</v>
      </c>
      <c r="G344" s="19">
        <v>55.84</v>
      </c>
      <c r="H344" s="14">
        <f>SUMPRODUCT(--((F344=$F$4:$F$526)*$G$4:$G$526&gt;G344))+1</f>
        <v>9</v>
      </c>
      <c r="I344" s="15"/>
      <c r="J344" s="16"/>
    </row>
    <row r="345" s="3" customFormat="true" ht="27" customHeight="true" spans="1:10">
      <c r="A345" s="14">
        <f t="shared" ref="A345:A354" si="34">ROW()-3</f>
        <v>342</v>
      </c>
      <c r="B345" s="14" t="s">
        <v>736</v>
      </c>
      <c r="C345" s="16" t="s">
        <v>737</v>
      </c>
      <c r="D345" s="16" t="s">
        <v>719</v>
      </c>
      <c r="E345" s="15" t="s">
        <v>15</v>
      </c>
      <c r="F345" s="20" t="s">
        <v>720</v>
      </c>
      <c r="G345" s="19">
        <v>55.71</v>
      </c>
      <c r="H345" s="14">
        <f>SUMPRODUCT(--((F345=$F$4:$F$526)*$G$4:$G$526&gt;G345))+1</f>
        <v>10</v>
      </c>
      <c r="I345" s="15"/>
      <c r="J345" s="16"/>
    </row>
    <row r="346" s="3" customFormat="true" ht="27" customHeight="true" spans="1:10">
      <c r="A346" s="14">
        <f t="shared" si="34"/>
        <v>343</v>
      </c>
      <c r="B346" s="14" t="s">
        <v>738</v>
      </c>
      <c r="C346" s="16" t="s">
        <v>739</v>
      </c>
      <c r="D346" s="16" t="s">
        <v>719</v>
      </c>
      <c r="E346" s="15" t="s">
        <v>15</v>
      </c>
      <c r="F346" s="20" t="s">
        <v>720</v>
      </c>
      <c r="G346" s="19">
        <v>55.51</v>
      </c>
      <c r="H346" s="14">
        <f>SUMPRODUCT(--((F346=$F$4:$F$526)*$G$4:$G$526&gt;G346))+1</f>
        <v>11</v>
      </c>
      <c r="I346" s="15"/>
      <c r="J346" s="16"/>
    </row>
    <row r="347" s="3" customFormat="true" ht="27" customHeight="true" spans="1:10">
      <c r="A347" s="14">
        <f t="shared" si="34"/>
        <v>344</v>
      </c>
      <c r="B347" s="14" t="s">
        <v>740</v>
      </c>
      <c r="C347" s="16" t="s">
        <v>741</v>
      </c>
      <c r="D347" s="16" t="s">
        <v>719</v>
      </c>
      <c r="E347" s="15" t="s">
        <v>15</v>
      </c>
      <c r="F347" s="20" t="s">
        <v>720</v>
      </c>
      <c r="G347" s="19">
        <v>55.15</v>
      </c>
      <c r="H347" s="14">
        <f>SUMPRODUCT(--((F347=$F$4:$F$526)*$G$4:$G$526&gt;G347))+1</f>
        <v>12</v>
      </c>
      <c r="I347" s="15"/>
      <c r="J347" s="16"/>
    </row>
    <row r="348" s="3" customFormat="true" ht="27" customHeight="true" spans="1:10">
      <c r="A348" s="14">
        <f t="shared" si="34"/>
        <v>345</v>
      </c>
      <c r="B348" s="14" t="s">
        <v>742</v>
      </c>
      <c r="C348" s="16" t="s">
        <v>743</v>
      </c>
      <c r="D348" s="16" t="s">
        <v>719</v>
      </c>
      <c r="E348" s="15" t="s">
        <v>15</v>
      </c>
      <c r="F348" s="20" t="s">
        <v>720</v>
      </c>
      <c r="G348" s="19">
        <v>54.71</v>
      </c>
      <c r="H348" s="14">
        <f>SUMPRODUCT(--((F348=$F$4:$F$526)*$G$4:$G$526&gt;G348))+1</f>
        <v>13</v>
      </c>
      <c r="I348" s="15"/>
      <c r="J348" s="16"/>
    </row>
    <row r="349" s="3" customFormat="true" ht="27" customHeight="true" spans="1:10">
      <c r="A349" s="14">
        <f t="shared" si="34"/>
        <v>346</v>
      </c>
      <c r="B349" s="14" t="s">
        <v>744</v>
      </c>
      <c r="C349" s="16" t="s">
        <v>745</v>
      </c>
      <c r="D349" s="16" t="s">
        <v>719</v>
      </c>
      <c r="E349" s="15" t="s">
        <v>15</v>
      </c>
      <c r="F349" s="20" t="s">
        <v>720</v>
      </c>
      <c r="G349" s="19">
        <v>53.54</v>
      </c>
      <c r="H349" s="14">
        <f>SUMPRODUCT(--((F349=$F$4:$F$526)*$G$4:$G$526&gt;G349))+1</f>
        <v>14</v>
      </c>
      <c r="I349" s="15"/>
      <c r="J349" s="16"/>
    </row>
    <row r="350" s="3" customFormat="true" ht="27" customHeight="true" spans="1:10">
      <c r="A350" s="14">
        <f t="shared" si="34"/>
        <v>347</v>
      </c>
      <c r="B350" s="14" t="s">
        <v>746</v>
      </c>
      <c r="C350" s="16" t="s">
        <v>747</v>
      </c>
      <c r="D350" s="16" t="s">
        <v>719</v>
      </c>
      <c r="E350" s="15" t="s">
        <v>15</v>
      </c>
      <c r="F350" s="20" t="s">
        <v>720</v>
      </c>
      <c r="G350" s="19">
        <v>51.02</v>
      </c>
      <c r="H350" s="14">
        <f>SUMPRODUCT(--((F350=$F$4:$F$526)*$G$4:$G$526&gt;G350))+1</f>
        <v>15</v>
      </c>
      <c r="I350" s="15"/>
      <c r="J350" s="16"/>
    </row>
    <row r="351" s="3" customFormat="true" ht="27" customHeight="true" spans="1:10">
      <c r="A351" s="14">
        <f t="shared" si="34"/>
        <v>348</v>
      </c>
      <c r="B351" s="14" t="s">
        <v>748</v>
      </c>
      <c r="C351" s="16" t="s">
        <v>749</v>
      </c>
      <c r="D351" s="16" t="s">
        <v>719</v>
      </c>
      <c r="E351" s="15" t="s">
        <v>15</v>
      </c>
      <c r="F351" s="20" t="s">
        <v>720</v>
      </c>
      <c r="G351" s="19">
        <v>50.15</v>
      </c>
      <c r="H351" s="14">
        <f>SUMPRODUCT(--((F351=$F$4:$F$526)*$G$4:$G$526&gt;G351))+1</f>
        <v>16</v>
      </c>
      <c r="I351" s="15"/>
      <c r="J351" s="16"/>
    </row>
    <row r="352" s="3" customFormat="true" ht="27" customHeight="true" spans="1:10">
      <c r="A352" s="14">
        <f t="shared" si="34"/>
        <v>349</v>
      </c>
      <c r="B352" s="14" t="s">
        <v>750</v>
      </c>
      <c r="C352" s="16" t="s">
        <v>751</v>
      </c>
      <c r="D352" s="16" t="s">
        <v>719</v>
      </c>
      <c r="E352" s="15" t="s">
        <v>15</v>
      </c>
      <c r="F352" s="20" t="s">
        <v>720</v>
      </c>
      <c r="G352" s="19">
        <v>50.12</v>
      </c>
      <c r="H352" s="14">
        <f>SUMPRODUCT(--((F352=$F$4:$F$526)*$G$4:$G$526&gt;G352))+1</f>
        <v>17</v>
      </c>
      <c r="I352" s="15"/>
      <c r="J352" s="16"/>
    </row>
    <row r="353" s="3" customFormat="true" ht="27" customHeight="true" spans="1:10">
      <c r="A353" s="14">
        <f t="shared" si="34"/>
        <v>350</v>
      </c>
      <c r="B353" s="14" t="s">
        <v>752</v>
      </c>
      <c r="C353" s="16" t="s">
        <v>753</v>
      </c>
      <c r="D353" s="16" t="s">
        <v>719</v>
      </c>
      <c r="E353" s="15" t="s">
        <v>15</v>
      </c>
      <c r="F353" s="20" t="s">
        <v>720</v>
      </c>
      <c r="G353" s="19">
        <v>45.41</v>
      </c>
      <c r="H353" s="14">
        <f>SUMPRODUCT(--((F353=$F$4:$F$526)*$G$4:$G$526&gt;G353))+1</f>
        <v>18</v>
      </c>
      <c r="I353" s="15"/>
      <c r="J353" s="16"/>
    </row>
    <row r="354" s="3" customFormat="true" ht="27" customHeight="true" spans="1:10">
      <c r="A354" s="14">
        <f t="shared" si="34"/>
        <v>351</v>
      </c>
      <c r="B354" s="14" t="s">
        <v>754</v>
      </c>
      <c r="C354" s="16" t="s">
        <v>755</v>
      </c>
      <c r="D354" s="16" t="s">
        <v>719</v>
      </c>
      <c r="E354" s="15" t="s">
        <v>15</v>
      </c>
      <c r="F354" s="20" t="s">
        <v>720</v>
      </c>
      <c r="G354" s="19">
        <v>0</v>
      </c>
      <c r="H354" s="14"/>
      <c r="I354" s="15"/>
      <c r="J354" s="16" t="s">
        <v>338</v>
      </c>
    </row>
    <row r="355" s="2" customFormat="true" ht="27" customHeight="true" spans="1:10">
      <c r="A355" s="14">
        <f t="shared" ref="A355:A364" si="35">ROW()-3</f>
        <v>352</v>
      </c>
      <c r="B355" s="14" t="s">
        <v>756</v>
      </c>
      <c r="C355" s="16" t="s">
        <v>757</v>
      </c>
      <c r="D355" s="16" t="s">
        <v>758</v>
      </c>
      <c r="E355" s="15" t="s">
        <v>15</v>
      </c>
      <c r="F355" s="20" t="s">
        <v>759</v>
      </c>
      <c r="G355" s="19">
        <v>63.08</v>
      </c>
      <c r="H355" s="14">
        <f>SUMPRODUCT(--((F355=$F$4:$F$526)*$G$4:$G$526&gt;G355))+1</f>
        <v>1</v>
      </c>
      <c r="I355" s="15" t="s">
        <v>17</v>
      </c>
      <c r="J355" s="16"/>
    </row>
    <row r="356" s="2" customFormat="true" ht="27" customHeight="true" spans="1:10">
      <c r="A356" s="14">
        <f t="shared" si="35"/>
        <v>353</v>
      </c>
      <c r="B356" s="14" t="s">
        <v>760</v>
      </c>
      <c r="C356" s="16" t="s">
        <v>761</v>
      </c>
      <c r="D356" s="16" t="s">
        <v>758</v>
      </c>
      <c r="E356" s="15" t="s">
        <v>15</v>
      </c>
      <c r="F356" s="20" t="s">
        <v>759</v>
      </c>
      <c r="G356" s="19">
        <v>61.8</v>
      </c>
      <c r="H356" s="14">
        <f>SUMPRODUCT(--((F356=$F$4:$F$526)*$G$4:$G$526&gt;G356))+1</f>
        <v>2</v>
      </c>
      <c r="I356" s="15" t="s">
        <v>17</v>
      </c>
      <c r="J356" s="16"/>
    </row>
    <row r="357" s="2" customFormat="true" ht="27" customHeight="true" spans="1:10">
      <c r="A357" s="14">
        <f t="shared" si="35"/>
        <v>354</v>
      </c>
      <c r="B357" s="14" t="s">
        <v>762</v>
      </c>
      <c r="C357" s="16" t="s">
        <v>763</v>
      </c>
      <c r="D357" s="16" t="s">
        <v>758</v>
      </c>
      <c r="E357" s="15" t="s">
        <v>15</v>
      </c>
      <c r="F357" s="20" t="s">
        <v>759</v>
      </c>
      <c r="G357" s="19">
        <v>61.05</v>
      </c>
      <c r="H357" s="14">
        <f>SUMPRODUCT(--((F357=$F$4:$F$526)*$G$4:$G$526&gt;G357))+1</f>
        <v>3</v>
      </c>
      <c r="I357" s="15" t="s">
        <v>17</v>
      </c>
      <c r="J357" s="16"/>
    </row>
    <row r="358" s="2" customFormat="true" ht="27" customHeight="true" spans="1:10">
      <c r="A358" s="14">
        <f t="shared" si="35"/>
        <v>355</v>
      </c>
      <c r="B358" s="14" t="s">
        <v>764</v>
      </c>
      <c r="C358" s="16" t="s">
        <v>765</v>
      </c>
      <c r="D358" s="16" t="s">
        <v>758</v>
      </c>
      <c r="E358" s="15" t="s">
        <v>15</v>
      </c>
      <c r="F358" s="20" t="s">
        <v>759</v>
      </c>
      <c r="G358" s="19">
        <v>59.49</v>
      </c>
      <c r="H358" s="14">
        <f>SUMPRODUCT(--((F358=$F$4:$F$526)*$G$4:$G$526&gt;G358))+1</f>
        <v>4</v>
      </c>
      <c r="I358" s="15"/>
      <c r="J358" s="16"/>
    </row>
    <row r="359" s="2" customFormat="true" ht="27" customHeight="true" spans="1:10">
      <c r="A359" s="14">
        <f t="shared" si="35"/>
        <v>356</v>
      </c>
      <c r="B359" s="14" t="s">
        <v>766</v>
      </c>
      <c r="C359" s="16" t="s">
        <v>767</v>
      </c>
      <c r="D359" s="16" t="s">
        <v>758</v>
      </c>
      <c r="E359" s="15" t="s">
        <v>15</v>
      </c>
      <c r="F359" s="20" t="s">
        <v>759</v>
      </c>
      <c r="G359" s="19">
        <v>58.78</v>
      </c>
      <c r="H359" s="14">
        <f>SUMPRODUCT(--((F359=$F$4:$F$526)*$G$4:$G$526&gt;G359))+1</f>
        <v>5</v>
      </c>
      <c r="I359" s="15"/>
      <c r="J359" s="16"/>
    </row>
    <row r="360" s="2" customFormat="true" ht="27" customHeight="true" spans="1:10">
      <c r="A360" s="14">
        <f t="shared" si="35"/>
        <v>357</v>
      </c>
      <c r="B360" s="14" t="s">
        <v>768</v>
      </c>
      <c r="C360" s="16" t="s">
        <v>769</v>
      </c>
      <c r="D360" s="16" t="s">
        <v>758</v>
      </c>
      <c r="E360" s="15" t="s">
        <v>15</v>
      </c>
      <c r="F360" s="20" t="s">
        <v>759</v>
      </c>
      <c r="G360" s="19">
        <v>55.89</v>
      </c>
      <c r="H360" s="14">
        <f>SUMPRODUCT(--((F360=$F$4:$F$526)*$G$4:$G$526&gt;G360))+1</f>
        <v>6</v>
      </c>
      <c r="I360" s="15"/>
      <c r="J360" s="16"/>
    </row>
    <row r="361" s="2" customFormat="true" ht="27" customHeight="true" spans="1:10">
      <c r="A361" s="14">
        <f t="shared" si="35"/>
        <v>358</v>
      </c>
      <c r="B361" s="14" t="s">
        <v>770</v>
      </c>
      <c r="C361" s="16" t="s">
        <v>771</v>
      </c>
      <c r="D361" s="16" t="s">
        <v>758</v>
      </c>
      <c r="E361" s="15" t="s">
        <v>15</v>
      </c>
      <c r="F361" s="20" t="s">
        <v>759</v>
      </c>
      <c r="G361" s="19">
        <v>54.96</v>
      </c>
      <c r="H361" s="14">
        <f>SUMPRODUCT(--((F361=$F$4:$F$526)*$G$4:$G$526&gt;G361))+1</f>
        <v>7</v>
      </c>
      <c r="I361" s="15"/>
      <c r="J361" s="16"/>
    </row>
    <row r="362" s="2" customFormat="true" ht="27" customHeight="true" spans="1:10">
      <c r="A362" s="14">
        <f t="shared" si="35"/>
        <v>359</v>
      </c>
      <c r="B362" s="14" t="s">
        <v>772</v>
      </c>
      <c r="C362" s="16" t="s">
        <v>773</v>
      </c>
      <c r="D362" s="16" t="s">
        <v>758</v>
      </c>
      <c r="E362" s="15" t="s">
        <v>15</v>
      </c>
      <c r="F362" s="20" t="s">
        <v>759</v>
      </c>
      <c r="G362" s="19">
        <v>54.01</v>
      </c>
      <c r="H362" s="14">
        <f>SUMPRODUCT(--((F362=$F$4:$F$526)*$G$4:$G$526&gt;G362))+1</f>
        <v>8</v>
      </c>
      <c r="I362" s="15"/>
      <c r="J362" s="16"/>
    </row>
    <row r="363" s="2" customFormat="true" ht="27" customHeight="true" spans="1:10">
      <c r="A363" s="14">
        <f t="shared" si="35"/>
        <v>360</v>
      </c>
      <c r="B363" s="14" t="s">
        <v>774</v>
      </c>
      <c r="C363" s="16" t="s">
        <v>775</v>
      </c>
      <c r="D363" s="16" t="s">
        <v>758</v>
      </c>
      <c r="E363" s="15" t="s">
        <v>15</v>
      </c>
      <c r="F363" s="20" t="s">
        <v>759</v>
      </c>
      <c r="G363" s="19">
        <v>52.6</v>
      </c>
      <c r="H363" s="14">
        <f>SUMPRODUCT(--((F363=$F$4:$F$526)*$G$4:$G$526&gt;G363))+1</f>
        <v>9</v>
      </c>
      <c r="I363" s="15"/>
      <c r="J363" s="16"/>
    </row>
    <row r="364" s="2" customFormat="true" ht="27" customHeight="true" spans="1:10">
      <c r="A364" s="14">
        <f t="shared" si="35"/>
        <v>361</v>
      </c>
      <c r="B364" s="14" t="s">
        <v>776</v>
      </c>
      <c r="C364" s="16" t="s">
        <v>777</v>
      </c>
      <c r="D364" s="16" t="s">
        <v>758</v>
      </c>
      <c r="E364" s="15" t="s">
        <v>15</v>
      </c>
      <c r="F364" s="20" t="s">
        <v>759</v>
      </c>
      <c r="G364" s="19">
        <v>52.55</v>
      </c>
      <c r="H364" s="14">
        <f>SUMPRODUCT(--((F364=$F$4:$F$526)*$G$4:$G$526&gt;G364))+1</f>
        <v>10</v>
      </c>
      <c r="I364" s="15"/>
      <c r="J364" s="16"/>
    </row>
    <row r="365" s="2" customFormat="true" ht="27" customHeight="true" spans="1:10">
      <c r="A365" s="14">
        <f t="shared" ref="A365:A374" si="36">ROW()-3</f>
        <v>362</v>
      </c>
      <c r="B365" s="14" t="s">
        <v>778</v>
      </c>
      <c r="C365" s="16" t="s">
        <v>779</v>
      </c>
      <c r="D365" s="16" t="s">
        <v>758</v>
      </c>
      <c r="E365" s="15" t="s">
        <v>15</v>
      </c>
      <c r="F365" s="20" t="s">
        <v>759</v>
      </c>
      <c r="G365" s="19">
        <v>50.41</v>
      </c>
      <c r="H365" s="14">
        <f>SUMPRODUCT(--((F365=$F$4:$F$526)*$G$4:$G$526&gt;G365))+1</f>
        <v>11</v>
      </c>
      <c r="I365" s="15"/>
      <c r="J365" s="16"/>
    </row>
    <row r="366" s="3" customFormat="true" ht="27" customHeight="true" spans="1:10">
      <c r="A366" s="14">
        <f t="shared" si="36"/>
        <v>363</v>
      </c>
      <c r="B366" s="14" t="s">
        <v>780</v>
      </c>
      <c r="C366" s="16" t="s">
        <v>781</v>
      </c>
      <c r="D366" s="16" t="s">
        <v>782</v>
      </c>
      <c r="E366" s="16" t="s">
        <v>15</v>
      </c>
      <c r="F366" s="20" t="s">
        <v>783</v>
      </c>
      <c r="G366" s="19">
        <v>76.71</v>
      </c>
      <c r="H366" s="14">
        <f>SUMPRODUCT(--((F366=$F$4:$F$526)*$G$4:$G$526&gt;G366))+1</f>
        <v>1</v>
      </c>
      <c r="I366" s="15" t="s">
        <v>17</v>
      </c>
      <c r="J366" s="16"/>
    </row>
    <row r="367" s="3" customFormat="true" ht="27" customHeight="true" spans="1:10">
      <c r="A367" s="14">
        <f t="shared" si="36"/>
        <v>364</v>
      </c>
      <c r="B367" s="14" t="s">
        <v>784</v>
      </c>
      <c r="C367" s="16" t="s">
        <v>785</v>
      </c>
      <c r="D367" s="16" t="s">
        <v>782</v>
      </c>
      <c r="E367" s="15" t="s">
        <v>15</v>
      </c>
      <c r="F367" s="20" t="s">
        <v>783</v>
      </c>
      <c r="G367" s="19">
        <v>70.64</v>
      </c>
      <c r="H367" s="14">
        <f>SUMPRODUCT(--((F367=$F$4:$F$526)*$G$4:$G$526&gt;G367))+1</f>
        <v>2</v>
      </c>
      <c r="I367" s="15" t="s">
        <v>17</v>
      </c>
      <c r="J367" s="16"/>
    </row>
    <row r="368" s="3" customFormat="true" ht="27" customHeight="true" spans="1:10">
      <c r="A368" s="14">
        <f t="shared" si="36"/>
        <v>365</v>
      </c>
      <c r="B368" s="14" t="s">
        <v>786</v>
      </c>
      <c r="C368" s="22" t="s">
        <v>787</v>
      </c>
      <c r="D368" s="16" t="s">
        <v>782</v>
      </c>
      <c r="E368" s="15" t="s">
        <v>15</v>
      </c>
      <c r="F368" s="20" t="s">
        <v>783</v>
      </c>
      <c r="G368" s="19">
        <v>68.19</v>
      </c>
      <c r="H368" s="14">
        <f>SUMPRODUCT(--((F368=$F$4:$F$526)*$G$4:$G$526&gt;G368))+1</f>
        <v>3</v>
      </c>
      <c r="I368" s="15" t="s">
        <v>17</v>
      </c>
      <c r="J368" s="16"/>
    </row>
    <row r="369" s="3" customFormat="true" ht="27" customHeight="true" spans="1:10">
      <c r="A369" s="14">
        <f t="shared" si="36"/>
        <v>366</v>
      </c>
      <c r="B369" s="14" t="s">
        <v>788</v>
      </c>
      <c r="C369" s="22" t="s">
        <v>789</v>
      </c>
      <c r="D369" s="16" t="s">
        <v>782</v>
      </c>
      <c r="E369" s="15" t="s">
        <v>15</v>
      </c>
      <c r="F369" s="20" t="s">
        <v>783</v>
      </c>
      <c r="G369" s="19">
        <v>67.79</v>
      </c>
      <c r="H369" s="14">
        <f>SUMPRODUCT(--((F369=$F$4:$F$526)*$G$4:$G$526&gt;G369))+1</f>
        <v>4</v>
      </c>
      <c r="I369" s="15"/>
      <c r="J369" s="16"/>
    </row>
    <row r="370" s="3" customFormat="true" ht="27" customHeight="true" spans="1:10">
      <c r="A370" s="14">
        <f t="shared" si="36"/>
        <v>367</v>
      </c>
      <c r="B370" s="14" t="s">
        <v>790</v>
      </c>
      <c r="C370" s="16" t="s">
        <v>791</v>
      </c>
      <c r="D370" s="16" t="s">
        <v>782</v>
      </c>
      <c r="E370" s="16" t="s">
        <v>15</v>
      </c>
      <c r="F370" s="20" t="s">
        <v>783</v>
      </c>
      <c r="G370" s="19">
        <v>66.04</v>
      </c>
      <c r="H370" s="14">
        <f>SUMPRODUCT(--((F370=$F$4:$F$526)*$G$4:$G$526&gt;G370))+1</f>
        <v>5</v>
      </c>
      <c r="I370" s="15"/>
      <c r="J370" s="16"/>
    </row>
    <row r="371" s="3" customFormat="true" ht="27" customHeight="true" spans="1:10">
      <c r="A371" s="14">
        <f t="shared" si="36"/>
        <v>368</v>
      </c>
      <c r="B371" s="14" t="s">
        <v>792</v>
      </c>
      <c r="C371" s="22" t="s">
        <v>793</v>
      </c>
      <c r="D371" s="16" t="s">
        <v>782</v>
      </c>
      <c r="E371" s="16" t="s">
        <v>15</v>
      </c>
      <c r="F371" s="20" t="s">
        <v>783</v>
      </c>
      <c r="G371" s="19">
        <v>64.65</v>
      </c>
      <c r="H371" s="14">
        <f>SUMPRODUCT(--((F371=$F$4:$F$526)*$G$4:$G$526&gt;G371))+1</f>
        <v>6</v>
      </c>
      <c r="I371" s="15"/>
      <c r="J371" s="16"/>
    </row>
    <row r="372" s="3" customFormat="true" ht="27" customHeight="true" spans="1:10">
      <c r="A372" s="14">
        <f t="shared" si="36"/>
        <v>369</v>
      </c>
      <c r="B372" s="14" t="s">
        <v>794</v>
      </c>
      <c r="C372" s="16" t="s">
        <v>795</v>
      </c>
      <c r="D372" s="16" t="s">
        <v>782</v>
      </c>
      <c r="E372" s="15" t="s">
        <v>15</v>
      </c>
      <c r="F372" s="20" t="s">
        <v>783</v>
      </c>
      <c r="G372" s="19">
        <v>64.55</v>
      </c>
      <c r="H372" s="14">
        <f>SUMPRODUCT(--((F372=$F$4:$F$526)*$G$4:$G$526&gt;G372))+1</f>
        <v>7</v>
      </c>
      <c r="I372" s="15"/>
      <c r="J372" s="16"/>
    </row>
    <row r="373" s="3" customFormat="true" ht="27" customHeight="true" spans="1:10">
      <c r="A373" s="14">
        <f t="shared" si="36"/>
        <v>370</v>
      </c>
      <c r="B373" s="14" t="s">
        <v>796</v>
      </c>
      <c r="C373" s="16" t="s">
        <v>797</v>
      </c>
      <c r="D373" s="16" t="s">
        <v>782</v>
      </c>
      <c r="E373" s="16" t="s">
        <v>15</v>
      </c>
      <c r="F373" s="20" t="s">
        <v>783</v>
      </c>
      <c r="G373" s="19">
        <v>63.56</v>
      </c>
      <c r="H373" s="14">
        <f>SUMPRODUCT(--((F373=$F$4:$F$526)*$G$4:$G$526&gt;G373))+1</f>
        <v>8</v>
      </c>
      <c r="I373" s="15"/>
      <c r="J373" s="16"/>
    </row>
    <row r="374" s="3" customFormat="true" ht="27" customHeight="true" spans="1:10">
      <c r="A374" s="14">
        <f t="shared" si="36"/>
        <v>371</v>
      </c>
      <c r="B374" s="14" t="s">
        <v>798</v>
      </c>
      <c r="C374" s="22" t="s">
        <v>799</v>
      </c>
      <c r="D374" s="16" t="s">
        <v>782</v>
      </c>
      <c r="E374" s="15" t="s">
        <v>15</v>
      </c>
      <c r="F374" s="20" t="s">
        <v>783</v>
      </c>
      <c r="G374" s="19">
        <v>63.44</v>
      </c>
      <c r="H374" s="14">
        <f>SUMPRODUCT(--((F374=$F$4:$F$526)*$G$4:$G$526&gt;G374))+1</f>
        <v>9</v>
      </c>
      <c r="I374" s="15"/>
      <c r="J374" s="16"/>
    </row>
    <row r="375" s="3" customFormat="true" ht="27" customHeight="true" spans="1:10">
      <c r="A375" s="14">
        <f t="shared" ref="A375:A384" si="37">ROW()-3</f>
        <v>372</v>
      </c>
      <c r="B375" s="14" t="s">
        <v>800</v>
      </c>
      <c r="C375" s="16" t="s">
        <v>801</v>
      </c>
      <c r="D375" s="16" t="s">
        <v>782</v>
      </c>
      <c r="E375" s="16" t="s">
        <v>15</v>
      </c>
      <c r="F375" s="20" t="s">
        <v>783</v>
      </c>
      <c r="G375" s="19">
        <v>61.41</v>
      </c>
      <c r="H375" s="14">
        <f>SUMPRODUCT(--((F375=$F$4:$F$526)*$G$4:$G$526&gt;G375))+1</f>
        <v>10</v>
      </c>
      <c r="I375" s="15"/>
      <c r="J375" s="16"/>
    </row>
    <row r="376" s="3" customFormat="true" ht="27" customHeight="true" spans="1:10">
      <c r="A376" s="14">
        <f t="shared" si="37"/>
        <v>373</v>
      </c>
      <c r="B376" s="14" t="s">
        <v>802</v>
      </c>
      <c r="C376" s="16" t="s">
        <v>803</v>
      </c>
      <c r="D376" s="16" t="s">
        <v>782</v>
      </c>
      <c r="E376" s="15" t="s">
        <v>15</v>
      </c>
      <c r="F376" s="20" t="s">
        <v>783</v>
      </c>
      <c r="G376" s="19">
        <v>61.37</v>
      </c>
      <c r="H376" s="14">
        <f>SUMPRODUCT(--((F376=$F$4:$F$526)*$G$4:$G$526&gt;G376))+1</f>
        <v>11</v>
      </c>
      <c r="I376" s="15"/>
      <c r="J376" s="16"/>
    </row>
    <row r="377" s="3" customFormat="true" ht="27" customHeight="true" spans="1:10">
      <c r="A377" s="14">
        <f t="shared" si="37"/>
        <v>374</v>
      </c>
      <c r="B377" s="14" t="s">
        <v>804</v>
      </c>
      <c r="C377" s="16" t="s">
        <v>805</v>
      </c>
      <c r="D377" s="16" t="s">
        <v>782</v>
      </c>
      <c r="E377" s="15" t="s">
        <v>15</v>
      </c>
      <c r="F377" s="20" t="s">
        <v>783</v>
      </c>
      <c r="G377" s="19">
        <v>60.85</v>
      </c>
      <c r="H377" s="14">
        <f>SUMPRODUCT(--((F377=$F$4:$F$526)*$G$4:$G$526&gt;G377))+1</f>
        <v>12</v>
      </c>
      <c r="I377" s="15"/>
      <c r="J377" s="16"/>
    </row>
    <row r="378" s="3" customFormat="true" ht="27" customHeight="true" spans="1:10">
      <c r="A378" s="14">
        <f t="shared" si="37"/>
        <v>375</v>
      </c>
      <c r="B378" s="14" t="s">
        <v>806</v>
      </c>
      <c r="C378" s="16" t="s">
        <v>807</v>
      </c>
      <c r="D378" s="16" t="s">
        <v>782</v>
      </c>
      <c r="E378" s="15" t="s">
        <v>15</v>
      </c>
      <c r="F378" s="20" t="s">
        <v>783</v>
      </c>
      <c r="G378" s="19">
        <v>60.56</v>
      </c>
      <c r="H378" s="14">
        <f>SUMPRODUCT(--((F378=$F$4:$F$526)*$G$4:$G$526&gt;G378))+1</f>
        <v>13</v>
      </c>
      <c r="I378" s="15"/>
      <c r="J378" s="16"/>
    </row>
    <row r="379" s="3" customFormat="true" ht="27" customHeight="true" spans="1:10">
      <c r="A379" s="14">
        <f t="shared" si="37"/>
        <v>376</v>
      </c>
      <c r="B379" s="14" t="s">
        <v>808</v>
      </c>
      <c r="C379" s="16" t="s">
        <v>809</v>
      </c>
      <c r="D379" s="16" t="s">
        <v>782</v>
      </c>
      <c r="E379" s="16" t="s">
        <v>15</v>
      </c>
      <c r="F379" s="20" t="s">
        <v>783</v>
      </c>
      <c r="G379" s="19">
        <v>60.36</v>
      </c>
      <c r="H379" s="14">
        <f>SUMPRODUCT(--((F379=$F$4:$F$526)*$G$4:$G$526&gt;G379))+1</f>
        <v>14</v>
      </c>
      <c r="I379" s="15"/>
      <c r="J379" s="16"/>
    </row>
    <row r="380" s="3" customFormat="true" ht="27" customHeight="true" spans="1:10">
      <c r="A380" s="14">
        <f t="shared" si="37"/>
        <v>377</v>
      </c>
      <c r="B380" s="14" t="s">
        <v>810</v>
      </c>
      <c r="C380" s="22" t="s">
        <v>811</v>
      </c>
      <c r="D380" s="16" t="s">
        <v>782</v>
      </c>
      <c r="E380" s="15" t="s">
        <v>15</v>
      </c>
      <c r="F380" s="20" t="s">
        <v>783</v>
      </c>
      <c r="G380" s="19">
        <v>60.22</v>
      </c>
      <c r="H380" s="14">
        <f>SUMPRODUCT(--((F380=$F$4:$F$526)*$G$4:$G$526&gt;G380))+1</f>
        <v>15</v>
      </c>
      <c r="I380" s="15"/>
      <c r="J380" s="16"/>
    </row>
    <row r="381" s="3" customFormat="true" ht="27" customHeight="true" spans="1:10">
      <c r="A381" s="14">
        <f t="shared" si="37"/>
        <v>378</v>
      </c>
      <c r="B381" s="14" t="s">
        <v>812</v>
      </c>
      <c r="C381" s="16" t="s">
        <v>813</v>
      </c>
      <c r="D381" s="16" t="s">
        <v>782</v>
      </c>
      <c r="E381" s="16" t="s">
        <v>15</v>
      </c>
      <c r="F381" s="20" t="s">
        <v>783</v>
      </c>
      <c r="G381" s="19">
        <v>59.61</v>
      </c>
      <c r="H381" s="14">
        <f>SUMPRODUCT(--((F381=$F$4:$F$526)*$G$4:$G$526&gt;G381))+1</f>
        <v>16</v>
      </c>
      <c r="I381" s="15"/>
      <c r="J381" s="16"/>
    </row>
    <row r="382" s="3" customFormat="true" ht="27" customHeight="true" spans="1:10">
      <c r="A382" s="14">
        <f t="shared" si="37"/>
        <v>379</v>
      </c>
      <c r="B382" s="14" t="s">
        <v>814</v>
      </c>
      <c r="C382" s="16" t="s">
        <v>815</v>
      </c>
      <c r="D382" s="16" t="s">
        <v>782</v>
      </c>
      <c r="E382" s="16" t="s">
        <v>15</v>
      </c>
      <c r="F382" s="20" t="s">
        <v>783</v>
      </c>
      <c r="G382" s="19">
        <v>56.9</v>
      </c>
      <c r="H382" s="14">
        <f>SUMPRODUCT(--((F382=$F$4:$F$526)*$G$4:$G$526&gt;G382))+1</f>
        <v>17</v>
      </c>
      <c r="I382" s="15"/>
      <c r="J382" s="16"/>
    </row>
    <row r="383" s="3" customFormat="true" ht="27" customHeight="true" spans="1:10">
      <c r="A383" s="14">
        <f t="shared" si="37"/>
        <v>380</v>
      </c>
      <c r="B383" s="14" t="s">
        <v>816</v>
      </c>
      <c r="C383" s="16" t="s">
        <v>817</v>
      </c>
      <c r="D383" s="16" t="s">
        <v>782</v>
      </c>
      <c r="E383" s="16" t="s">
        <v>15</v>
      </c>
      <c r="F383" s="20" t="s">
        <v>783</v>
      </c>
      <c r="G383" s="19">
        <v>56.42</v>
      </c>
      <c r="H383" s="14">
        <f>SUMPRODUCT(--((F383=$F$4:$F$526)*$G$4:$G$526&gt;G383))+1</f>
        <v>18</v>
      </c>
      <c r="I383" s="15"/>
      <c r="J383" s="16"/>
    </row>
    <row r="384" s="3" customFormat="true" ht="27" customHeight="true" spans="1:10">
      <c r="A384" s="14">
        <f t="shared" si="37"/>
        <v>381</v>
      </c>
      <c r="B384" s="14" t="s">
        <v>818</v>
      </c>
      <c r="C384" s="22" t="s">
        <v>819</v>
      </c>
      <c r="D384" s="16" t="s">
        <v>782</v>
      </c>
      <c r="E384" s="16" t="s">
        <v>15</v>
      </c>
      <c r="F384" s="20" t="s">
        <v>783</v>
      </c>
      <c r="G384" s="19">
        <v>55.69</v>
      </c>
      <c r="H384" s="14">
        <f>SUMPRODUCT(--((F384=$F$4:$F$526)*$G$4:$G$526&gt;G384))+1</f>
        <v>19</v>
      </c>
      <c r="I384" s="15"/>
      <c r="J384" s="16"/>
    </row>
    <row r="385" s="3" customFormat="true" ht="27" customHeight="true" spans="1:10">
      <c r="A385" s="14">
        <f t="shared" ref="A385:A394" si="38">ROW()-3</f>
        <v>382</v>
      </c>
      <c r="B385" s="14" t="s">
        <v>820</v>
      </c>
      <c r="C385" s="16" t="s">
        <v>821</v>
      </c>
      <c r="D385" s="16" t="s">
        <v>782</v>
      </c>
      <c r="E385" s="15" t="s">
        <v>15</v>
      </c>
      <c r="F385" s="20" t="s">
        <v>783</v>
      </c>
      <c r="G385" s="19">
        <v>55.14</v>
      </c>
      <c r="H385" s="14">
        <f>SUMPRODUCT(--((F385=$F$4:$F$526)*$G$4:$G$526&gt;G385))+1</f>
        <v>20</v>
      </c>
      <c r="I385" s="15"/>
      <c r="J385" s="16"/>
    </row>
    <row r="386" s="3" customFormat="true" ht="27" customHeight="true" spans="1:10">
      <c r="A386" s="14">
        <f t="shared" si="38"/>
        <v>383</v>
      </c>
      <c r="B386" s="14" t="s">
        <v>822</v>
      </c>
      <c r="C386" s="16" t="s">
        <v>823</v>
      </c>
      <c r="D386" s="16" t="s">
        <v>782</v>
      </c>
      <c r="E386" s="15" t="s">
        <v>15</v>
      </c>
      <c r="F386" s="20" t="s">
        <v>783</v>
      </c>
      <c r="G386" s="19">
        <v>55.06</v>
      </c>
      <c r="H386" s="14">
        <f>SUMPRODUCT(--((F386=$F$4:$F$526)*$G$4:$G$526&gt;G386))+1</f>
        <v>21</v>
      </c>
      <c r="I386" s="15"/>
      <c r="J386" s="16"/>
    </row>
    <row r="387" s="3" customFormat="true" ht="27" customHeight="true" spans="1:10">
      <c r="A387" s="14">
        <f t="shared" si="38"/>
        <v>384</v>
      </c>
      <c r="B387" s="14" t="s">
        <v>824</v>
      </c>
      <c r="C387" s="16" t="s">
        <v>825</v>
      </c>
      <c r="D387" s="16" t="s">
        <v>782</v>
      </c>
      <c r="E387" s="16" t="s">
        <v>15</v>
      </c>
      <c r="F387" s="20" t="s">
        <v>783</v>
      </c>
      <c r="G387" s="19">
        <v>54.29</v>
      </c>
      <c r="H387" s="14">
        <f>SUMPRODUCT(--((F387=$F$4:$F$526)*$G$4:$G$526&gt;G387))+1</f>
        <v>22</v>
      </c>
      <c r="I387" s="15"/>
      <c r="J387" s="16"/>
    </row>
    <row r="388" s="3" customFormat="true" ht="27" customHeight="true" spans="1:10">
      <c r="A388" s="14">
        <f t="shared" si="38"/>
        <v>385</v>
      </c>
      <c r="B388" s="14" t="s">
        <v>826</v>
      </c>
      <c r="C388" s="22" t="s">
        <v>827</v>
      </c>
      <c r="D388" s="16" t="s">
        <v>782</v>
      </c>
      <c r="E388" s="15" t="s">
        <v>15</v>
      </c>
      <c r="F388" s="20" t="s">
        <v>783</v>
      </c>
      <c r="G388" s="19">
        <v>53.91</v>
      </c>
      <c r="H388" s="14">
        <f>SUMPRODUCT(--((F388=$F$4:$F$526)*$G$4:$G$526&gt;G388))+1</f>
        <v>23</v>
      </c>
      <c r="I388" s="15"/>
      <c r="J388" s="16"/>
    </row>
    <row r="389" s="3" customFormat="true" ht="27" customHeight="true" spans="1:10">
      <c r="A389" s="14">
        <f t="shared" si="38"/>
        <v>386</v>
      </c>
      <c r="B389" s="14" t="s">
        <v>828</v>
      </c>
      <c r="C389" s="22" t="s">
        <v>829</v>
      </c>
      <c r="D389" s="16" t="s">
        <v>782</v>
      </c>
      <c r="E389" s="15" t="s">
        <v>15</v>
      </c>
      <c r="F389" s="20" t="s">
        <v>783</v>
      </c>
      <c r="G389" s="19">
        <v>53.64</v>
      </c>
      <c r="H389" s="14">
        <f>SUMPRODUCT(--((F389=$F$4:$F$526)*$G$4:$G$526&gt;G389))+1</f>
        <v>24</v>
      </c>
      <c r="I389" s="15"/>
      <c r="J389" s="16"/>
    </row>
    <row r="390" s="3" customFormat="true" ht="27" customHeight="true" spans="1:10">
      <c r="A390" s="14">
        <f t="shared" si="38"/>
        <v>387</v>
      </c>
      <c r="B390" s="14" t="s">
        <v>830</v>
      </c>
      <c r="C390" s="22" t="s">
        <v>831</v>
      </c>
      <c r="D390" s="16" t="s">
        <v>782</v>
      </c>
      <c r="E390" s="15" t="s">
        <v>15</v>
      </c>
      <c r="F390" s="20" t="s">
        <v>783</v>
      </c>
      <c r="G390" s="19">
        <v>52.77</v>
      </c>
      <c r="H390" s="14">
        <f>SUMPRODUCT(--((F390=$F$4:$F$526)*$G$4:$G$526&gt;G390))+1</f>
        <v>25</v>
      </c>
      <c r="I390" s="15"/>
      <c r="J390" s="16"/>
    </row>
    <row r="391" s="3" customFormat="true" ht="27" customHeight="true" spans="1:10">
      <c r="A391" s="14">
        <f t="shared" si="38"/>
        <v>388</v>
      </c>
      <c r="B391" s="14" t="s">
        <v>832</v>
      </c>
      <c r="C391" s="16" t="s">
        <v>833</v>
      </c>
      <c r="D391" s="16" t="s">
        <v>782</v>
      </c>
      <c r="E391" s="16" t="s">
        <v>15</v>
      </c>
      <c r="F391" s="20" t="s">
        <v>783</v>
      </c>
      <c r="G391" s="19">
        <v>50.47</v>
      </c>
      <c r="H391" s="14">
        <f>SUMPRODUCT(--((F391=$F$4:$F$526)*$G$4:$G$526&gt;G391))+1</f>
        <v>26</v>
      </c>
      <c r="I391" s="15"/>
      <c r="J391" s="16"/>
    </row>
    <row r="392" s="3" customFormat="true" ht="27" customHeight="true" spans="1:10">
      <c r="A392" s="14">
        <f t="shared" si="38"/>
        <v>389</v>
      </c>
      <c r="B392" s="14" t="s">
        <v>834</v>
      </c>
      <c r="C392" s="16" t="s">
        <v>835</v>
      </c>
      <c r="D392" s="16" t="s">
        <v>782</v>
      </c>
      <c r="E392" s="16" t="s">
        <v>15</v>
      </c>
      <c r="F392" s="20" t="s">
        <v>783</v>
      </c>
      <c r="G392" s="19">
        <v>49.12</v>
      </c>
      <c r="H392" s="14">
        <f>SUMPRODUCT(--((F392=$F$4:$F$526)*$G$4:$G$526&gt;G392))+1</f>
        <v>27</v>
      </c>
      <c r="I392" s="15"/>
      <c r="J392" s="16"/>
    </row>
    <row r="393" s="3" customFormat="true" ht="27" customHeight="true" spans="1:10">
      <c r="A393" s="14">
        <f t="shared" si="38"/>
        <v>390</v>
      </c>
      <c r="B393" s="14" t="s">
        <v>836</v>
      </c>
      <c r="C393" s="22" t="s">
        <v>837</v>
      </c>
      <c r="D393" s="16" t="s">
        <v>782</v>
      </c>
      <c r="E393" s="15" t="s">
        <v>15</v>
      </c>
      <c r="F393" s="20" t="s">
        <v>783</v>
      </c>
      <c r="G393" s="19">
        <v>47.74</v>
      </c>
      <c r="H393" s="14">
        <f>SUMPRODUCT(--((F393=$F$4:$F$526)*$G$4:$G$526&gt;G393))+1</f>
        <v>28</v>
      </c>
      <c r="I393" s="15"/>
      <c r="J393" s="16"/>
    </row>
    <row r="394" s="3" customFormat="true" ht="27" customHeight="true" spans="1:10">
      <c r="A394" s="14">
        <f t="shared" si="38"/>
        <v>391</v>
      </c>
      <c r="B394" s="14" t="s">
        <v>838</v>
      </c>
      <c r="C394" s="16" t="s">
        <v>839</v>
      </c>
      <c r="D394" s="16" t="s">
        <v>782</v>
      </c>
      <c r="E394" s="16" t="s">
        <v>15</v>
      </c>
      <c r="F394" s="20" t="s">
        <v>783</v>
      </c>
      <c r="G394" s="19">
        <v>47.38</v>
      </c>
      <c r="H394" s="14">
        <f>SUMPRODUCT(--((F394=$F$4:$F$526)*$G$4:$G$526&gt;G394))+1</f>
        <v>29</v>
      </c>
      <c r="I394" s="15"/>
      <c r="J394" s="16"/>
    </row>
    <row r="395" s="3" customFormat="true" ht="27" customHeight="true" spans="1:10">
      <c r="A395" s="14">
        <f t="shared" ref="A395:A404" si="39">ROW()-3</f>
        <v>392</v>
      </c>
      <c r="B395" s="14" t="s">
        <v>840</v>
      </c>
      <c r="C395" s="16" t="s">
        <v>841</v>
      </c>
      <c r="D395" s="16" t="s">
        <v>782</v>
      </c>
      <c r="E395" s="16" t="s">
        <v>15</v>
      </c>
      <c r="F395" s="20" t="s">
        <v>783</v>
      </c>
      <c r="G395" s="19">
        <v>47.07</v>
      </c>
      <c r="H395" s="14">
        <f>SUMPRODUCT(--((F395=$F$4:$F$526)*$G$4:$G$526&gt;G395))+1</f>
        <v>30</v>
      </c>
      <c r="I395" s="15"/>
      <c r="J395" s="16"/>
    </row>
    <row r="396" s="3" customFormat="true" ht="27" customHeight="true" spans="1:10">
      <c r="A396" s="14">
        <f t="shared" si="39"/>
        <v>393</v>
      </c>
      <c r="B396" s="14" t="s">
        <v>842</v>
      </c>
      <c r="C396" s="16" t="s">
        <v>843</v>
      </c>
      <c r="D396" s="16" t="s">
        <v>782</v>
      </c>
      <c r="E396" s="16" t="s">
        <v>15</v>
      </c>
      <c r="F396" s="20" t="s">
        <v>783</v>
      </c>
      <c r="G396" s="19">
        <v>45.63</v>
      </c>
      <c r="H396" s="14">
        <f>SUMPRODUCT(--((F396=$F$4:$F$526)*$G$4:$G$526&gt;G396))+1</f>
        <v>31</v>
      </c>
      <c r="I396" s="15"/>
      <c r="J396" s="16"/>
    </row>
    <row r="397" s="3" customFormat="true" ht="27" customHeight="true" spans="1:10">
      <c r="A397" s="14">
        <f t="shared" si="39"/>
        <v>394</v>
      </c>
      <c r="B397" s="14" t="s">
        <v>844</v>
      </c>
      <c r="C397" s="16" t="s">
        <v>845</v>
      </c>
      <c r="D397" s="16" t="s">
        <v>782</v>
      </c>
      <c r="E397" s="16" t="s">
        <v>15</v>
      </c>
      <c r="F397" s="20" t="s">
        <v>783</v>
      </c>
      <c r="G397" s="19">
        <v>44.8</v>
      </c>
      <c r="H397" s="14">
        <f>SUMPRODUCT(--((F397=$F$4:$F$526)*$G$4:$G$526&gt;G397))+1</f>
        <v>32</v>
      </c>
      <c r="I397" s="15"/>
      <c r="J397" s="16"/>
    </row>
    <row r="398" s="3" customFormat="true" ht="27" customHeight="true" spans="1:10">
      <c r="A398" s="14">
        <f t="shared" si="39"/>
        <v>395</v>
      </c>
      <c r="B398" s="14" t="s">
        <v>846</v>
      </c>
      <c r="C398" s="16" t="s">
        <v>847</v>
      </c>
      <c r="D398" s="16" t="s">
        <v>782</v>
      </c>
      <c r="E398" s="15" t="s">
        <v>15</v>
      </c>
      <c r="F398" s="20" t="s">
        <v>783</v>
      </c>
      <c r="G398" s="19">
        <v>0</v>
      </c>
      <c r="H398" s="14"/>
      <c r="I398" s="15"/>
      <c r="J398" s="16" t="s">
        <v>338</v>
      </c>
    </row>
    <row r="399" s="4" customFormat="true" ht="27" customHeight="true" spans="1:10">
      <c r="A399" s="14">
        <f t="shared" si="39"/>
        <v>396</v>
      </c>
      <c r="B399" s="14" t="s">
        <v>848</v>
      </c>
      <c r="C399" s="23" t="s">
        <v>849</v>
      </c>
      <c r="D399" s="23" t="s">
        <v>850</v>
      </c>
      <c r="E399" s="16" t="s">
        <v>15</v>
      </c>
      <c r="F399" s="17" t="s">
        <v>851</v>
      </c>
      <c r="G399" s="19">
        <v>60.61</v>
      </c>
      <c r="H399" s="14">
        <f>SUMPRODUCT(--((F399=$F$4:$F$526)*$G$4:$G$526&gt;G399))+1</f>
        <v>1</v>
      </c>
      <c r="I399" s="15" t="s">
        <v>17</v>
      </c>
      <c r="J399" s="16"/>
    </row>
    <row r="400" s="4" customFormat="true" ht="27" customHeight="true" spans="1:10">
      <c r="A400" s="14">
        <f t="shared" si="39"/>
        <v>397</v>
      </c>
      <c r="B400" s="14" t="s">
        <v>852</v>
      </c>
      <c r="C400" s="23" t="s">
        <v>853</v>
      </c>
      <c r="D400" s="23" t="s">
        <v>850</v>
      </c>
      <c r="E400" s="16" t="s">
        <v>15</v>
      </c>
      <c r="F400" s="17" t="s">
        <v>851</v>
      </c>
      <c r="G400" s="19">
        <v>56.59</v>
      </c>
      <c r="H400" s="14">
        <f>SUMPRODUCT(--((F400=$F$4:$F$526)*$G$4:$G$526&gt;G400))+1</f>
        <v>2</v>
      </c>
      <c r="I400" s="15" t="s">
        <v>17</v>
      </c>
      <c r="J400" s="16"/>
    </row>
    <row r="401" s="4" customFormat="true" ht="27" customHeight="true" spans="1:10">
      <c r="A401" s="14">
        <f t="shared" si="39"/>
        <v>398</v>
      </c>
      <c r="B401" s="14" t="s">
        <v>854</v>
      </c>
      <c r="C401" s="23" t="s">
        <v>855</v>
      </c>
      <c r="D401" s="23" t="s">
        <v>850</v>
      </c>
      <c r="E401" s="16" t="s">
        <v>15</v>
      </c>
      <c r="F401" s="17" t="s">
        <v>851</v>
      </c>
      <c r="G401" s="19">
        <v>0</v>
      </c>
      <c r="H401" s="14"/>
      <c r="I401" s="15"/>
      <c r="J401" s="16" t="s">
        <v>338</v>
      </c>
    </row>
    <row r="402" s="2" customFormat="true" ht="27" customHeight="true" spans="1:10">
      <c r="A402" s="14">
        <f t="shared" si="39"/>
        <v>399</v>
      </c>
      <c r="B402" s="14" t="s">
        <v>856</v>
      </c>
      <c r="C402" s="16" t="s">
        <v>857</v>
      </c>
      <c r="D402" s="15" t="s">
        <v>858</v>
      </c>
      <c r="E402" s="16" t="s">
        <v>15</v>
      </c>
      <c r="F402" s="20" t="s">
        <v>859</v>
      </c>
      <c r="G402" s="19">
        <v>68.71</v>
      </c>
      <c r="H402" s="14">
        <f>SUMPRODUCT(--((F402=$F$4:$F$526)*$G$4:$G$526&gt;G402))+1</f>
        <v>1</v>
      </c>
      <c r="I402" s="15" t="s">
        <v>17</v>
      </c>
      <c r="J402" s="16"/>
    </row>
    <row r="403" s="2" customFormat="true" ht="27" customHeight="true" spans="1:10">
      <c r="A403" s="14">
        <f t="shared" si="39"/>
        <v>400</v>
      </c>
      <c r="B403" s="14" t="s">
        <v>860</v>
      </c>
      <c r="C403" s="16" t="s">
        <v>861</v>
      </c>
      <c r="D403" s="15" t="s">
        <v>858</v>
      </c>
      <c r="E403" s="16" t="s">
        <v>15</v>
      </c>
      <c r="F403" s="20" t="s">
        <v>859</v>
      </c>
      <c r="G403" s="19">
        <v>66.21</v>
      </c>
      <c r="H403" s="14">
        <f>SUMPRODUCT(--((F403=$F$4:$F$526)*$G$4:$G$526&gt;G403))+1</f>
        <v>2</v>
      </c>
      <c r="I403" s="15" t="s">
        <v>17</v>
      </c>
      <c r="J403" s="16"/>
    </row>
    <row r="404" s="2" customFormat="true" ht="27" customHeight="true" spans="1:10">
      <c r="A404" s="14">
        <f t="shared" si="39"/>
        <v>401</v>
      </c>
      <c r="B404" s="14" t="s">
        <v>862</v>
      </c>
      <c r="C404" s="16" t="s">
        <v>863</v>
      </c>
      <c r="D404" s="15" t="s">
        <v>858</v>
      </c>
      <c r="E404" s="16" t="s">
        <v>15</v>
      </c>
      <c r="F404" s="20" t="s">
        <v>859</v>
      </c>
      <c r="G404" s="19">
        <v>65.78</v>
      </c>
      <c r="H404" s="14">
        <f>SUMPRODUCT(--((F404=$F$4:$F$526)*$G$4:$G$526&gt;G404))+1</f>
        <v>3</v>
      </c>
      <c r="I404" s="15" t="s">
        <v>17</v>
      </c>
      <c r="J404" s="16"/>
    </row>
    <row r="405" s="2" customFormat="true" ht="27" customHeight="true" spans="1:10">
      <c r="A405" s="14">
        <f t="shared" ref="A405:A414" si="40">ROW()-3</f>
        <v>402</v>
      </c>
      <c r="B405" s="14" t="s">
        <v>864</v>
      </c>
      <c r="C405" s="16" t="s">
        <v>865</v>
      </c>
      <c r="D405" s="15" t="s">
        <v>858</v>
      </c>
      <c r="E405" s="16" t="s">
        <v>15</v>
      </c>
      <c r="F405" s="20" t="s">
        <v>859</v>
      </c>
      <c r="G405" s="19">
        <v>64.56</v>
      </c>
      <c r="H405" s="14">
        <f>SUMPRODUCT(--((F405=$F$4:$F$526)*$G$4:$G$526&gt;G405))+1</f>
        <v>4</v>
      </c>
      <c r="I405" s="15"/>
      <c r="J405" s="16"/>
    </row>
    <row r="406" s="2" customFormat="true" ht="27" customHeight="true" spans="1:10">
      <c r="A406" s="14">
        <f t="shared" si="40"/>
        <v>403</v>
      </c>
      <c r="B406" s="14" t="s">
        <v>866</v>
      </c>
      <c r="C406" s="16" t="s">
        <v>867</v>
      </c>
      <c r="D406" s="15" t="s">
        <v>858</v>
      </c>
      <c r="E406" s="16" t="s">
        <v>15</v>
      </c>
      <c r="F406" s="20" t="s">
        <v>859</v>
      </c>
      <c r="G406" s="19">
        <v>63.33</v>
      </c>
      <c r="H406" s="14">
        <f>SUMPRODUCT(--((F406=$F$4:$F$526)*$G$4:$G$526&gt;G406))+1</f>
        <v>5</v>
      </c>
      <c r="I406" s="15"/>
      <c r="J406" s="16"/>
    </row>
    <row r="407" s="2" customFormat="true" ht="27" customHeight="true" spans="1:10">
      <c r="A407" s="14">
        <f t="shared" si="40"/>
        <v>404</v>
      </c>
      <c r="B407" s="14" t="s">
        <v>868</v>
      </c>
      <c r="C407" s="16" t="s">
        <v>869</v>
      </c>
      <c r="D407" s="15" t="s">
        <v>858</v>
      </c>
      <c r="E407" s="16" t="s">
        <v>15</v>
      </c>
      <c r="F407" s="20" t="s">
        <v>859</v>
      </c>
      <c r="G407" s="19">
        <v>62.77</v>
      </c>
      <c r="H407" s="14">
        <f>SUMPRODUCT(--((F407=$F$4:$F$526)*$G$4:$G$526&gt;G407))+1</f>
        <v>6</v>
      </c>
      <c r="I407" s="15"/>
      <c r="J407" s="16"/>
    </row>
    <row r="408" s="2" customFormat="true" ht="27" customHeight="true" spans="1:10">
      <c r="A408" s="14">
        <f t="shared" si="40"/>
        <v>405</v>
      </c>
      <c r="B408" s="14" t="s">
        <v>870</v>
      </c>
      <c r="C408" s="16" t="s">
        <v>871</v>
      </c>
      <c r="D408" s="15" t="s">
        <v>858</v>
      </c>
      <c r="E408" s="16" t="s">
        <v>15</v>
      </c>
      <c r="F408" s="20" t="s">
        <v>859</v>
      </c>
      <c r="G408" s="19">
        <v>60.94</v>
      </c>
      <c r="H408" s="14">
        <f>SUMPRODUCT(--((F408=$F$4:$F$526)*$G$4:$G$526&gt;G408))+1</f>
        <v>7</v>
      </c>
      <c r="I408" s="15"/>
      <c r="J408" s="16"/>
    </row>
    <row r="409" s="2" customFormat="true" ht="27" customHeight="true" spans="1:10">
      <c r="A409" s="14">
        <f t="shared" si="40"/>
        <v>406</v>
      </c>
      <c r="B409" s="14" t="s">
        <v>872</v>
      </c>
      <c r="C409" s="16" t="s">
        <v>873</v>
      </c>
      <c r="D409" s="15" t="s">
        <v>858</v>
      </c>
      <c r="E409" s="16" t="s">
        <v>15</v>
      </c>
      <c r="F409" s="20" t="s">
        <v>859</v>
      </c>
      <c r="G409" s="19">
        <v>59.96</v>
      </c>
      <c r="H409" s="14">
        <f>SUMPRODUCT(--((F409=$F$4:$F$526)*$G$4:$G$526&gt;G409))+1</f>
        <v>8</v>
      </c>
      <c r="I409" s="15"/>
      <c r="J409" s="16"/>
    </row>
    <row r="410" s="2" customFormat="true" ht="27" customHeight="true" spans="1:10">
      <c r="A410" s="14">
        <f t="shared" si="40"/>
        <v>407</v>
      </c>
      <c r="B410" s="14" t="s">
        <v>874</v>
      </c>
      <c r="C410" s="16" t="s">
        <v>875</v>
      </c>
      <c r="D410" s="15" t="s">
        <v>858</v>
      </c>
      <c r="E410" s="16" t="s">
        <v>15</v>
      </c>
      <c r="F410" s="20" t="s">
        <v>859</v>
      </c>
      <c r="G410" s="19">
        <v>59.32</v>
      </c>
      <c r="H410" s="14">
        <f>SUMPRODUCT(--((F410=$F$4:$F$526)*$G$4:$G$526&gt;G410))+1</f>
        <v>9</v>
      </c>
      <c r="I410" s="15"/>
      <c r="J410" s="16"/>
    </row>
    <row r="411" s="2" customFormat="true" ht="27" customHeight="true" spans="1:10">
      <c r="A411" s="14">
        <f t="shared" si="40"/>
        <v>408</v>
      </c>
      <c r="B411" s="14" t="s">
        <v>876</v>
      </c>
      <c r="C411" s="16" t="s">
        <v>877</v>
      </c>
      <c r="D411" s="15" t="s">
        <v>858</v>
      </c>
      <c r="E411" s="16" t="s">
        <v>15</v>
      </c>
      <c r="F411" s="20" t="s">
        <v>859</v>
      </c>
      <c r="G411" s="19">
        <v>59.3</v>
      </c>
      <c r="H411" s="14">
        <f>SUMPRODUCT(--((F411=$F$4:$F$526)*$G$4:$G$526&gt;G411))+1</f>
        <v>10</v>
      </c>
      <c r="I411" s="15"/>
      <c r="J411" s="16"/>
    </row>
    <row r="412" s="2" customFormat="true" ht="27" customHeight="true" spans="1:10">
      <c r="A412" s="14">
        <f t="shared" si="40"/>
        <v>409</v>
      </c>
      <c r="B412" s="14" t="s">
        <v>878</v>
      </c>
      <c r="C412" s="16" t="s">
        <v>879</v>
      </c>
      <c r="D412" s="15" t="s">
        <v>858</v>
      </c>
      <c r="E412" s="16" t="s">
        <v>15</v>
      </c>
      <c r="F412" s="20" t="s">
        <v>859</v>
      </c>
      <c r="G412" s="19">
        <v>58.99</v>
      </c>
      <c r="H412" s="14">
        <f>SUMPRODUCT(--((F412=$F$4:$F$526)*$G$4:$G$526&gt;G412))+1</f>
        <v>11</v>
      </c>
      <c r="I412" s="15"/>
      <c r="J412" s="16"/>
    </row>
    <row r="413" s="2" customFormat="true" ht="27" customHeight="true" spans="1:10">
      <c r="A413" s="14">
        <f t="shared" si="40"/>
        <v>410</v>
      </c>
      <c r="B413" s="14" t="s">
        <v>880</v>
      </c>
      <c r="C413" s="16" t="s">
        <v>881</v>
      </c>
      <c r="D413" s="15" t="s">
        <v>858</v>
      </c>
      <c r="E413" s="16" t="s">
        <v>15</v>
      </c>
      <c r="F413" s="20" t="s">
        <v>859</v>
      </c>
      <c r="G413" s="19">
        <v>58.84</v>
      </c>
      <c r="H413" s="14">
        <f>SUMPRODUCT(--((F413=$F$4:$F$526)*$G$4:$G$526&gt;G413))+1</f>
        <v>12</v>
      </c>
      <c r="I413" s="15"/>
      <c r="J413" s="16"/>
    </row>
    <row r="414" s="2" customFormat="true" ht="27" customHeight="true" spans="1:10">
      <c r="A414" s="14">
        <f t="shared" si="40"/>
        <v>411</v>
      </c>
      <c r="B414" s="14" t="s">
        <v>882</v>
      </c>
      <c r="C414" s="16" t="s">
        <v>883</v>
      </c>
      <c r="D414" s="15" t="s">
        <v>858</v>
      </c>
      <c r="E414" s="16" t="s">
        <v>15</v>
      </c>
      <c r="F414" s="20" t="s">
        <v>859</v>
      </c>
      <c r="G414" s="19">
        <v>58.82</v>
      </c>
      <c r="H414" s="14">
        <f>SUMPRODUCT(--((F414=$F$4:$F$526)*$G$4:$G$526&gt;G414))+1</f>
        <v>13</v>
      </c>
      <c r="I414" s="15"/>
      <c r="J414" s="16"/>
    </row>
    <row r="415" s="2" customFormat="true" ht="27" customHeight="true" spans="1:10">
      <c r="A415" s="14">
        <f t="shared" ref="A415:A424" si="41">ROW()-3</f>
        <v>412</v>
      </c>
      <c r="B415" s="14" t="s">
        <v>884</v>
      </c>
      <c r="C415" s="16" t="s">
        <v>885</v>
      </c>
      <c r="D415" s="15" t="s">
        <v>858</v>
      </c>
      <c r="E415" s="16" t="s">
        <v>15</v>
      </c>
      <c r="F415" s="20" t="s">
        <v>859</v>
      </c>
      <c r="G415" s="19">
        <v>58.46</v>
      </c>
      <c r="H415" s="14">
        <f>SUMPRODUCT(--((F415=$F$4:$F$526)*$G$4:$G$526&gt;G415))+1</f>
        <v>14</v>
      </c>
      <c r="I415" s="15"/>
      <c r="J415" s="16"/>
    </row>
    <row r="416" s="2" customFormat="true" ht="27" customHeight="true" spans="1:10">
      <c r="A416" s="14">
        <f t="shared" si="41"/>
        <v>413</v>
      </c>
      <c r="B416" s="14" t="s">
        <v>886</v>
      </c>
      <c r="C416" s="16" t="s">
        <v>887</v>
      </c>
      <c r="D416" s="15" t="s">
        <v>858</v>
      </c>
      <c r="E416" s="16" t="s">
        <v>15</v>
      </c>
      <c r="F416" s="20" t="s">
        <v>859</v>
      </c>
      <c r="G416" s="19">
        <v>58.22</v>
      </c>
      <c r="H416" s="14">
        <f>SUMPRODUCT(--((F416=$F$4:$F$526)*$G$4:$G$526&gt;G416))+1</f>
        <v>15</v>
      </c>
      <c r="I416" s="15"/>
      <c r="J416" s="16"/>
    </row>
    <row r="417" s="2" customFormat="true" ht="27" customHeight="true" spans="1:10">
      <c r="A417" s="14">
        <f t="shared" si="41"/>
        <v>414</v>
      </c>
      <c r="B417" s="14" t="s">
        <v>888</v>
      </c>
      <c r="C417" s="16" t="s">
        <v>889</v>
      </c>
      <c r="D417" s="15" t="s">
        <v>858</v>
      </c>
      <c r="E417" s="16" t="s">
        <v>15</v>
      </c>
      <c r="F417" s="20" t="s">
        <v>859</v>
      </c>
      <c r="G417" s="19">
        <v>57.84</v>
      </c>
      <c r="H417" s="14">
        <f>SUMPRODUCT(--((F417=$F$4:$F$526)*$G$4:$G$526&gt;G417))+1</f>
        <v>16</v>
      </c>
      <c r="I417" s="15"/>
      <c r="J417" s="16"/>
    </row>
    <row r="418" s="2" customFormat="true" ht="27" customHeight="true" spans="1:10">
      <c r="A418" s="14">
        <f t="shared" si="41"/>
        <v>415</v>
      </c>
      <c r="B418" s="14" t="s">
        <v>890</v>
      </c>
      <c r="C418" s="16" t="s">
        <v>891</v>
      </c>
      <c r="D418" s="15" t="s">
        <v>858</v>
      </c>
      <c r="E418" s="16" t="s">
        <v>15</v>
      </c>
      <c r="F418" s="20" t="s">
        <v>859</v>
      </c>
      <c r="G418" s="19">
        <v>57.68</v>
      </c>
      <c r="H418" s="14">
        <f>SUMPRODUCT(--((F418=$F$4:$F$526)*$G$4:$G$526&gt;G418))+1</f>
        <v>17</v>
      </c>
      <c r="I418" s="15"/>
      <c r="J418" s="16"/>
    </row>
    <row r="419" s="2" customFormat="true" ht="27" customHeight="true" spans="1:10">
      <c r="A419" s="14">
        <f t="shared" si="41"/>
        <v>416</v>
      </c>
      <c r="B419" s="14" t="s">
        <v>892</v>
      </c>
      <c r="C419" s="16" t="s">
        <v>893</v>
      </c>
      <c r="D419" s="15" t="s">
        <v>858</v>
      </c>
      <c r="E419" s="16" t="s">
        <v>15</v>
      </c>
      <c r="F419" s="20" t="s">
        <v>859</v>
      </c>
      <c r="G419" s="19">
        <v>57.66</v>
      </c>
      <c r="H419" s="14">
        <f>SUMPRODUCT(--((F419=$F$4:$F$526)*$G$4:$G$526&gt;G419))+1</f>
        <v>18</v>
      </c>
      <c r="I419" s="15"/>
      <c r="J419" s="16"/>
    </row>
    <row r="420" s="2" customFormat="true" ht="27" customHeight="true" spans="1:10">
      <c r="A420" s="14">
        <f t="shared" si="41"/>
        <v>417</v>
      </c>
      <c r="B420" s="14" t="s">
        <v>894</v>
      </c>
      <c r="C420" s="16" t="s">
        <v>895</v>
      </c>
      <c r="D420" s="15" t="s">
        <v>858</v>
      </c>
      <c r="E420" s="16" t="s">
        <v>15</v>
      </c>
      <c r="F420" s="20" t="s">
        <v>859</v>
      </c>
      <c r="G420" s="19">
        <v>57.62</v>
      </c>
      <c r="H420" s="14">
        <f>SUMPRODUCT(--((F420=$F$4:$F$526)*$G$4:$G$526&gt;G420))+1</f>
        <v>19</v>
      </c>
      <c r="I420" s="15"/>
      <c r="J420" s="16"/>
    </row>
    <row r="421" s="2" customFormat="true" ht="27" customHeight="true" spans="1:10">
      <c r="A421" s="14">
        <f t="shared" si="41"/>
        <v>418</v>
      </c>
      <c r="B421" s="14" t="s">
        <v>896</v>
      </c>
      <c r="C421" s="16" t="s">
        <v>897</v>
      </c>
      <c r="D421" s="15" t="s">
        <v>858</v>
      </c>
      <c r="E421" s="16" t="s">
        <v>15</v>
      </c>
      <c r="F421" s="20" t="s">
        <v>859</v>
      </c>
      <c r="G421" s="19">
        <v>57.3</v>
      </c>
      <c r="H421" s="14">
        <f>SUMPRODUCT(--((F421=$F$4:$F$526)*$G$4:$G$526&gt;G421))+1</f>
        <v>20</v>
      </c>
      <c r="I421" s="15"/>
      <c r="J421" s="16"/>
    </row>
    <row r="422" s="2" customFormat="true" ht="27" customHeight="true" spans="1:10">
      <c r="A422" s="14">
        <f t="shared" si="41"/>
        <v>419</v>
      </c>
      <c r="B422" s="14" t="s">
        <v>898</v>
      </c>
      <c r="C422" s="16" t="s">
        <v>899</v>
      </c>
      <c r="D422" s="15" t="s">
        <v>858</v>
      </c>
      <c r="E422" s="16" t="s">
        <v>15</v>
      </c>
      <c r="F422" s="20" t="s">
        <v>859</v>
      </c>
      <c r="G422" s="19">
        <v>57.2</v>
      </c>
      <c r="H422" s="14">
        <f>SUMPRODUCT(--((F422=$F$4:$F$526)*$G$4:$G$526&gt;G422))+1</f>
        <v>21</v>
      </c>
      <c r="I422" s="15"/>
      <c r="J422" s="16"/>
    </row>
    <row r="423" s="2" customFormat="true" ht="27" customHeight="true" spans="1:10">
      <c r="A423" s="14">
        <f t="shared" si="41"/>
        <v>420</v>
      </c>
      <c r="B423" s="14" t="s">
        <v>900</v>
      </c>
      <c r="C423" s="16" t="s">
        <v>901</v>
      </c>
      <c r="D423" s="15" t="s">
        <v>858</v>
      </c>
      <c r="E423" s="16" t="s">
        <v>15</v>
      </c>
      <c r="F423" s="20" t="s">
        <v>859</v>
      </c>
      <c r="G423" s="19">
        <v>57.12</v>
      </c>
      <c r="H423" s="14">
        <f>SUMPRODUCT(--((F423=$F$4:$F$526)*$G$4:$G$526&gt;G423))+1</f>
        <v>22</v>
      </c>
      <c r="I423" s="15"/>
      <c r="J423" s="16"/>
    </row>
    <row r="424" s="2" customFormat="true" ht="27" customHeight="true" spans="1:10">
      <c r="A424" s="14">
        <f t="shared" si="41"/>
        <v>421</v>
      </c>
      <c r="B424" s="14" t="s">
        <v>902</v>
      </c>
      <c r="C424" s="16" t="s">
        <v>903</v>
      </c>
      <c r="D424" s="15" t="s">
        <v>858</v>
      </c>
      <c r="E424" s="16" t="s">
        <v>15</v>
      </c>
      <c r="F424" s="20" t="s">
        <v>859</v>
      </c>
      <c r="G424" s="19">
        <v>56.13</v>
      </c>
      <c r="H424" s="14">
        <f>SUMPRODUCT(--((F424=$F$4:$F$526)*$G$4:$G$526&gt;G424))+1</f>
        <v>23</v>
      </c>
      <c r="I424" s="15"/>
      <c r="J424" s="16"/>
    </row>
    <row r="425" s="2" customFormat="true" ht="27" customHeight="true" spans="1:10">
      <c r="A425" s="14">
        <f t="shared" ref="A425:A434" si="42">ROW()-3</f>
        <v>422</v>
      </c>
      <c r="B425" s="14" t="s">
        <v>904</v>
      </c>
      <c r="C425" s="16" t="s">
        <v>905</v>
      </c>
      <c r="D425" s="15" t="s">
        <v>858</v>
      </c>
      <c r="E425" s="16" t="s">
        <v>15</v>
      </c>
      <c r="F425" s="20" t="s">
        <v>859</v>
      </c>
      <c r="G425" s="19">
        <v>55.81</v>
      </c>
      <c r="H425" s="14">
        <f>SUMPRODUCT(--((F425=$F$4:$F$526)*$G$4:$G$526&gt;G425))+1</f>
        <v>24</v>
      </c>
      <c r="I425" s="15"/>
      <c r="J425" s="16"/>
    </row>
    <row r="426" s="2" customFormat="true" ht="27" customHeight="true" spans="1:10">
      <c r="A426" s="14">
        <f t="shared" si="42"/>
        <v>423</v>
      </c>
      <c r="B426" s="14" t="s">
        <v>906</v>
      </c>
      <c r="C426" s="16" t="s">
        <v>907</v>
      </c>
      <c r="D426" s="15" t="s">
        <v>858</v>
      </c>
      <c r="E426" s="16" t="s">
        <v>15</v>
      </c>
      <c r="F426" s="20" t="s">
        <v>859</v>
      </c>
      <c r="G426" s="19">
        <v>55.22</v>
      </c>
      <c r="H426" s="14">
        <f>SUMPRODUCT(--((F426=$F$4:$F$526)*$G$4:$G$526&gt;G426))+1</f>
        <v>25</v>
      </c>
      <c r="I426" s="15"/>
      <c r="J426" s="16"/>
    </row>
    <row r="427" s="2" customFormat="true" ht="27" customHeight="true" spans="1:10">
      <c r="A427" s="14">
        <f t="shared" si="42"/>
        <v>424</v>
      </c>
      <c r="B427" s="14" t="s">
        <v>908</v>
      </c>
      <c r="C427" s="16" t="s">
        <v>909</v>
      </c>
      <c r="D427" s="15" t="s">
        <v>858</v>
      </c>
      <c r="E427" s="16" t="s">
        <v>15</v>
      </c>
      <c r="F427" s="20" t="s">
        <v>859</v>
      </c>
      <c r="G427" s="19">
        <v>54.67</v>
      </c>
      <c r="H427" s="14">
        <f>SUMPRODUCT(--((F427=$F$4:$F$526)*$G$4:$G$526&gt;G427))+1</f>
        <v>26</v>
      </c>
      <c r="I427" s="15"/>
      <c r="J427" s="16"/>
    </row>
    <row r="428" s="2" customFormat="true" ht="27" customHeight="true" spans="1:10">
      <c r="A428" s="14">
        <f t="shared" si="42"/>
        <v>425</v>
      </c>
      <c r="B428" s="14" t="s">
        <v>910</v>
      </c>
      <c r="C428" s="16" t="s">
        <v>911</v>
      </c>
      <c r="D428" s="15" t="s">
        <v>858</v>
      </c>
      <c r="E428" s="16" t="s">
        <v>15</v>
      </c>
      <c r="F428" s="20" t="s">
        <v>859</v>
      </c>
      <c r="G428" s="19">
        <v>54.42</v>
      </c>
      <c r="H428" s="14">
        <f>SUMPRODUCT(--((F428=$F$4:$F$526)*$G$4:$G$526&gt;G428))+1</f>
        <v>27</v>
      </c>
      <c r="I428" s="15"/>
      <c r="J428" s="16"/>
    </row>
    <row r="429" s="2" customFormat="true" ht="27" customHeight="true" spans="1:10">
      <c r="A429" s="14">
        <f t="shared" si="42"/>
        <v>426</v>
      </c>
      <c r="B429" s="14" t="s">
        <v>912</v>
      </c>
      <c r="C429" s="16" t="s">
        <v>913</v>
      </c>
      <c r="D429" s="15" t="s">
        <v>858</v>
      </c>
      <c r="E429" s="16" t="s">
        <v>15</v>
      </c>
      <c r="F429" s="20" t="s">
        <v>859</v>
      </c>
      <c r="G429" s="19">
        <v>54.28</v>
      </c>
      <c r="H429" s="14">
        <f>SUMPRODUCT(--((F429=$F$4:$F$526)*$G$4:$G$526&gt;G429))+1</f>
        <v>28</v>
      </c>
      <c r="I429" s="15"/>
      <c r="J429" s="16"/>
    </row>
    <row r="430" s="2" customFormat="true" ht="27" customHeight="true" spans="1:10">
      <c r="A430" s="14">
        <f t="shared" si="42"/>
        <v>427</v>
      </c>
      <c r="B430" s="14" t="s">
        <v>914</v>
      </c>
      <c r="C430" s="16" t="s">
        <v>915</v>
      </c>
      <c r="D430" s="15" t="s">
        <v>858</v>
      </c>
      <c r="E430" s="16" t="s">
        <v>15</v>
      </c>
      <c r="F430" s="20" t="s">
        <v>859</v>
      </c>
      <c r="G430" s="19">
        <v>54.02</v>
      </c>
      <c r="H430" s="14">
        <f>SUMPRODUCT(--((F430=$F$4:$F$526)*$G$4:$G$526&gt;G430))+1</f>
        <v>29</v>
      </c>
      <c r="I430" s="15"/>
      <c r="J430" s="16"/>
    </row>
    <row r="431" s="2" customFormat="true" ht="27" customHeight="true" spans="1:10">
      <c r="A431" s="14">
        <f t="shared" si="42"/>
        <v>428</v>
      </c>
      <c r="B431" s="14" t="s">
        <v>916</v>
      </c>
      <c r="C431" s="16" t="s">
        <v>917</v>
      </c>
      <c r="D431" s="15" t="s">
        <v>858</v>
      </c>
      <c r="E431" s="16" t="s">
        <v>15</v>
      </c>
      <c r="F431" s="20" t="s">
        <v>859</v>
      </c>
      <c r="G431" s="19">
        <v>52.87</v>
      </c>
      <c r="H431" s="14">
        <f>SUMPRODUCT(--((F431=$F$4:$F$526)*$G$4:$G$526&gt;G431))+1</f>
        <v>30</v>
      </c>
      <c r="I431" s="15"/>
      <c r="J431" s="16"/>
    </row>
    <row r="432" s="2" customFormat="true" ht="27" customHeight="true" spans="1:10">
      <c r="A432" s="14">
        <f t="shared" si="42"/>
        <v>429</v>
      </c>
      <c r="B432" s="14" t="s">
        <v>918</v>
      </c>
      <c r="C432" s="16" t="s">
        <v>919</v>
      </c>
      <c r="D432" s="15" t="s">
        <v>858</v>
      </c>
      <c r="E432" s="16" t="s">
        <v>15</v>
      </c>
      <c r="F432" s="20" t="s">
        <v>859</v>
      </c>
      <c r="G432" s="19">
        <v>51.66</v>
      </c>
      <c r="H432" s="14">
        <f>SUMPRODUCT(--((F432=$F$4:$F$526)*$G$4:$G$526&gt;G432))+1</f>
        <v>31</v>
      </c>
      <c r="I432" s="15"/>
      <c r="J432" s="16"/>
    </row>
    <row r="433" s="2" customFormat="true" ht="27" customHeight="true" spans="1:10">
      <c r="A433" s="14">
        <f t="shared" si="42"/>
        <v>430</v>
      </c>
      <c r="B433" s="14" t="s">
        <v>920</v>
      </c>
      <c r="C433" s="16" t="s">
        <v>921</v>
      </c>
      <c r="D433" s="15" t="s">
        <v>858</v>
      </c>
      <c r="E433" s="16" t="s">
        <v>15</v>
      </c>
      <c r="F433" s="20" t="s">
        <v>859</v>
      </c>
      <c r="G433" s="19">
        <v>51.2</v>
      </c>
      <c r="H433" s="14">
        <f>SUMPRODUCT(--((F433=$F$4:$F$526)*$G$4:$G$526&gt;G433))+1</f>
        <v>32</v>
      </c>
      <c r="I433" s="15"/>
      <c r="J433" s="16"/>
    </row>
    <row r="434" s="2" customFormat="true" ht="27" customHeight="true" spans="1:10">
      <c r="A434" s="14">
        <f t="shared" si="42"/>
        <v>431</v>
      </c>
      <c r="B434" s="14" t="s">
        <v>922</v>
      </c>
      <c r="C434" s="16" t="s">
        <v>923</v>
      </c>
      <c r="D434" s="15" t="s">
        <v>858</v>
      </c>
      <c r="E434" s="16" t="s">
        <v>15</v>
      </c>
      <c r="F434" s="20" t="s">
        <v>859</v>
      </c>
      <c r="G434" s="19">
        <v>50.63</v>
      </c>
      <c r="H434" s="14">
        <f>SUMPRODUCT(--((F434=$F$4:$F$526)*$G$4:$G$526&gt;G434))+1</f>
        <v>33</v>
      </c>
      <c r="I434" s="15"/>
      <c r="J434" s="16"/>
    </row>
    <row r="435" s="2" customFormat="true" ht="27" customHeight="true" spans="1:10">
      <c r="A435" s="14">
        <f t="shared" ref="A435:A444" si="43">ROW()-3</f>
        <v>432</v>
      </c>
      <c r="B435" s="14" t="s">
        <v>924</v>
      </c>
      <c r="C435" s="16" t="s">
        <v>925</v>
      </c>
      <c r="D435" s="15" t="s">
        <v>858</v>
      </c>
      <c r="E435" s="16" t="s">
        <v>15</v>
      </c>
      <c r="F435" s="20" t="s">
        <v>859</v>
      </c>
      <c r="G435" s="19">
        <v>50.5</v>
      </c>
      <c r="H435" s="14">
        <f>SUMPRODUCT(--((F435=$F$4:$F$526)*$G$4:$G$526&gt;G435))+1</f>
        <v>34</v>
      </c>
      <c r="I435" s="15"/>
      <c r="J435" s="16"/>
    </row>
    <row r="436" s="2" customFormat="true" ht="27" customHeight="true" spans="1:10">
      <c r="A436" s="14">
        <f t="shared" si="43"/>
        <v>433</v>
      </c>
      <c r="B436" s="14" t="s">
        <v>926</v>
      </c>
      <c r="C436" s="16" t="s">
        <v>927</v>
      </c>
      <c r="D436" s="15" t="s">
        <v>858</v>
      </c>
      <c r="E436" s="16" t="s">
        <v>15</v>
      </c>
      <c r="F436" s="20" t="s">
        <v>859</v>
      </c>
      <c r="G436" s="19">
        <v>50.42</v>
      </c>
      <c r="H436" s="14">
        <f>SUMPRODUCT(--((F436=$F$4:$F$526)*$G$4:$G$526&gt;G436))+1</f>
        <v>35</v>
      </c>
      <c r="I436" s="15"/>
      <c r="J436" s="16"/>
    </row>
    <row r="437" s="2" customFormat="true" ht="27" customHeight="true" spans="1:10">
      <c r="A437" s="14">
        <f t="shared" si="43"/>
        <v>434</v>
      </c>
      <c r="B437" s="14" t="s">
        <v>928</v>
      </c>
      <c r="C437" s="16" t="s">
        <v>929</v>
      </c>
      <c r="D437" s="15" t="s">
        <v>858</v>
      </c>
      <c r="E437" s="16" t="s">
        <v>15</v>
      </c>
      <c r="F437" s="20" t="s">
        <v>859</v>
      </c>
      <c r="G437" s="19">
        <v>49.68</v>
      </c>
      <c r="H437" s="14">
        <f>SUMPRODUCT(--((F437=$F$4:$F$526)*$G$4:$G$526&gt;G437))+1</f>
        <v>36</v>
      </c>
      <c r="I437" s="15"/>
      <c r="J437" s="16"/>
    </row>
    <row r="438" s="2" customFormat="true" ht="27" customHeight="true" spans="1:10">
      <c r="A438" s="14">
        <f t="shared" si="43"/>
        <v>435</v>
      </c>
      <c r="B438" s="14" t="s">
        <v>930</v>
      </c>
      <c r="C438" s="16" t="s">
        <v>931</v>
      </c>
      <c r="D438" s="15" t="s">
        <v>858</v>
      </c>
      <c r="E438" s="16" t="s">
        <v>15</v>
      </c>
      <c r="F438" s="20" t="s">
        <v>859</v>
      </c>
      <c r="G438" s="19">
        <v>49.32</v>
      </c>
      <c r="H438" s="14">
        <f>SUMPRODUCT(--((F438=$F$4:$F$526)*$G$4:$G$526&gt;G438))+1</f>
        <v>37</v>
      </c>
      <c r="I438" s="15"/>
      <c r="J438" s="16"/>
    </row>
    <row r="439" s="2" customFormat="true" ht="27" customHeight="true" spans="1:10">
      <c r="A439" s="14">
        <f t="shared" si="43"/>
        <v>436</v>
      </c>
      <c r="B439" s="14" t="s">
        <v>932</v>
      </c>
      <c r="C439" s="16" t="s">
        <v>933</v>
      </c>
      <c r="D439" s="15" t="s">
        <v>858</v>
      </c>
      <c r="E439" s="16" t="s">
        <v>15</v>
      </c>
      <c r="F439" s="20" t="s">
        <v>859</v>
      </c>
      <c r="G439" s="19">
        <v>48.45</v>
      </c>
      <c r="H439" s="14">
        <f>SUMPRODUCT(--((F439=$F$4:$F$526)*$G$4:$G$526&gt;G439))+1</f>
        <v>38</v>
      </c>
      <c r="I439" s="15"/>
      <c r="J439" s="16"/>
    </row>
    <row r="440" s="2" customFormat="true" ht="27" customHeight="true" spans="1:10">
      <c r="A440" s="14">
        <f t="shared" si="43"/>
        <v>437</v>
      </c>
      <c r="B440" s="14" t="s">
        <v>934</v>
      </c>
      <c r="C440" s="16" t="s">
        <v>935</v>
      </c>
      <c r="D440" s="15" t="s">
        <v>858</v>
      </c>
      <c r="E440" s="16" t="s">
        <v>15</v>
      </c>
      <c r="F440" s="20" t="s">
        <v>859</v>
      </c>
      <c r="G440" s="19">
        <v>48.41</v>
      </c>
      <c r="H440" s="14">
        <f>SUMPRODUCT(--((F440=$F$4:$F$526)*$G$4:$G$526&gt;G440))+1</f>
        <v>39</v>
      </c>
      <c r="I440" s="15"/>
      <c r="J440" s="16"/>
    </row>
    <row r="441" s="2" customFormat="true" ht="27" customHeight="true" spans="1:10">
      <c r="A441" s="14">
        <f t="shared" si="43"/>
        <v>438</v>
      </c>
      <c r="B441" s="14" t="s">
        <v>936</v>
      </c>
      <c r="C441" s="16" t="s">
        <v>937</v>
      </c>
      <c r="D441" s="15" t="s">
        <v>858</v>
      </c>
      <c r="E441" s="16" t="s">
        <v>15</v>
      </c>
      <c r="F441" s="20" t="s">
        <v>859</v>
      </c>
      <c r="G441" s="19">
        <v>44.15</v>
      </c>
      <c r="H441" s="14">
        <f>SUMPRODUCT(--((F441=$F$4:$F$526)*$G$4:$G$526&gt;G441))+1</f>
        <v>40</v>
      </c>
      <c r="I441" s="15"/>
      <c r="J441" s="16"/>
    </row>
    <row r="442" s="2" customFormat="true" ht="27" customHeight="true" spans="1:10">
      <c r="A442" s="14">
        <f t="shared" si="43"/>
        <v>439</v>
      </c>
      <c r="B442" s="14" t="s">
        <v>938</v>
      </c>
      <c r="C442" s="16" t="s">
        <v>939</v>
      </c>
      <c r="D442" s="15" t="s">
        <v>858</v>
      </c>
      <c r="E442" s="16" t="s">
        <v>15</v>
      </c>
      <c r="F442" s="20" t="s">
        <v>859</v>
      </c>
      <c r="G442" s="19">
        <v>43.83</v>
      </c>
      <c r="H442" s="14">
        <f>SUMPRODUCT(--((F442=$F$4:$F$526)*$G$4:$G$526&gt;G442))+1</f>
        <v>41</v>
      </c>
      <c r="I442" s="15"/>
      <c r="J442" s="16"/>
    </row>
    <row r="443" s="2" customFormat="true" ht="27" customHeight="true" spans="1:10">
      <c r="A443" s="14">
        <f t="shared" si="43"/>
        <v>440</v>
      </c>
      <c r="B443" s="14" t="s">
        <v>940</v>
      </c>
      <c r="C443" s="16" t="s">
        <v>941</v>
      </c>
      <c r="D443" s="15" t="s">
        <v>858</v>
      </c>
      <c r="E443" s="16" t="s">
        <v>15</v>
      </c>
      <c r="F443" s="20" t="s">
        <v>859</v>
      </c>
      <c r="G443" s="19">
        <v>43.04</v>
      </c>
      <c r="H443" s="14">
        <f>SUMPRODUCT(--((F443=$F$4:$F$526)*$G$4:$G$526&gt;G443))+1</f>
        <v>42</v>
      </c>
      <c r="I443" s="15"/>
      <c r="J443" s="16"/>
    </row>
    <row r="444" s="2" customFormat="true" ht="27" customHeight="true" spans="1:10">
      <c r="A444" s="14">
        <f t="shared" si="43"/>
        <v>441</v>
      </c>
      <c r="B444" s="14" t="s">
        <v>942</v>
      </c>
      <c r="C444" s="16" t="s">
        <v>943</v>
      </c>
      <c r="D444" s="15" t="s">
        <v>944</v>
      </c>
      <c r="E444" s="16" t="s">
        <v>15</v>
      </c>
      <c r="F444" s="21">
        <v>2801</v>
      </c>
      <c r="G444" s="19">
        <v>76.11</v>
      </c>
      <c r="H444" s="14">
        <f>SUMPRODUCT(--((F444=$F$4:$F$526)*$G$4:$G$526&gt;G444))+1</f>
        <v>1</v>
      </c>
      <c r="I444" s="15" t="s">
        <v>17</v>
      </c>
      <c r="J444" s="16"/>
    </row>
    <row r="445" s="2" customFormat="true" ht="27" customHeight="true" spans="1:10">
      <c r="A445" s="14">
        <f t="shared" ref="A445:A454" si="44">ROW()-3</f>
        <v>442</v>
      </c>
      <c r="B445" s="14" t="s">
        <v>945</v>
      </c>
      <c r="C445" s="16" t="s">
        <v>946</v>
      </c>
      <c r="D445" s="15" t="s">
        <v>944</v>
      </c>
      <c r="E445" s="16" t="s">
        <v>15</v>
      </c>
      <c r="F445" s="21">
        <v>2801</v>
      </c>
      <c r="G445" s="19">
        <v>68.8</v>
      </c>
      <c r="H445" s="14">
        <f>SUMPRODUCT(--((F445=$F$4:$F$526)*$G$4:$G$526&gt;G445))+1</f>
        <v>2</v>
      </c>
      <c r="I445" s="15" t="s">
        <v>17</v>
      </c>
      <c r="J445" s="16"/>
    </row>
    <row r="446" s="2" customFormat="true" ht="27" customHeight="true" spans="1:10">
      <c r="A446" s="14">
        <f t="shared" si="44"/>
        <v>443</v>
      </c>
      <c r="B446" s="14" t="s">
        <v>947</v>
      </c>
      <c r="C446" s="16" t="s">
        <v>948</v>
      </c>
      <c r="D446" s="15" t="s">
        <v>944</v>
      </c>
      <c r="E446" s="16" t="s">
        <v>15</v>
      </c>
      <c r="F446" s="21">
        <v>2801</v>
      </c>
      <c r="G446" s="19">
        <v>67.33</v>
      </c>
      <c r="H446" s="14">
        <f>SUMPRODUCT(--((F446=$F$4:$F$526)*$G$4:$G$526&gt;G446))+1</f>
        <v>3</v>
      </c>
      <c r="I446" s="15" t="s">
        <v>17</v>
      </c>
      <c r="J446" s="16"/>
    </row>
    <row r="447" s="2" customFormat="true" ht="27" customHeight="true" spans="1:10">
      <c r="A447" s="14">
        <f t="shared" si="44"/>
        <v>444</v>
      </c>
      <c r="B447" s="14" t="s">
        <v>949</v>
      </c>
      <c r="C447" s="16" t="s">
        <v>950</v>
      </c>
      <c r="D447" s="15" t="s">
        <v>944</v>
      </c>
      <c r="E447" s="16" t="s">
        <v>15</v>
      </c>
      <c r="F447" s="21">
        <v>2801</v>
      </c>
      <c r="G447" s="19">
        <v>67.13</v>
      </c>
      <c r="H447" s="14">
        <f>SUMPRODUCT(--((F447=$F$4:$F$526)*$G$4:$G$526&gt;G447))+1</f>
        <v>4</v>
      </c>
      <c r="I447" s="15"/>
      <c r="J447" s="16"/>
    </row>
    <row r="448" s="2" customFormat="true" ht="27" customHeight="true" spans="1:10">
      <c r="A448" s="14">
        <f t="shared" si="44"/>
        <v>445</v>
      </c>
      <c r="B448" s="14" t="s">
        <v>951</v>
      </c>
      <c r="C448" s="16" t="s">
        <v>952</v>
      </c>
      <c r="D448" s="15" t="s">
        <v>944</v>
      </c>
      <c r="E448" s="16" t="s">
        <v>15</v>
      </c>
      <c r="F448" s="21">
        <v>2801</v>
      </c>
      <c r="G448" s="19">
        <v>65.78</v>
      </c>
      <c r="H448" s="14">
        <f>SUMPRODUCT(--((F448=$F$4:$F$526)*$G$4:$G$526&gt;G448))+1</f>
        <v>5</v>
      </c>
      <c r="I448" s="15"/>
      <c r="J448" s="16"/>
    </row>
    <row r="449" s="2" customFormat="true" ht="27" customHeight="true" spans="1:10">
      <c r="A449" s="14">
        <f t="shared" si="44"/>
        <v>446</v>
      </c>
      <c r="B449" s="14" t="s">
        <v>953</v>
      </c>
      <c r="C449" s="16" t="s">
        <v>954</v>
      </c>
      <c r="D449" s="15" t="s">
        <v>944</v>
      </c>
      <c r="E449" s="16" t="s">
        <v>15</v>
      </c>
      <c r="F449" s="21">
        <v>2801</v>
      </c>
      <c r="G449" s="19">
        <v>63.54</v>
      </c>
      <c r="H449" s="14">
        <f>SUMPRODUCT(--((F449=$F$4:$F$526)*$G$4:$G$526&gt;G449))+1</f>
        <v>6</v>
      </c>
      <c r="I449" s="15"/>
      <c r="J449" s="16"/>
    </row>
    <row r="450" s="2" customFormat="true" ht="27" customHeight="true" spans="1:10">
      <c r="A450" s="14">
        <f t="shared" si="44"/>
        <v>447</v>
      </c>
      <c r="B450" s="14" t="s">
        <v>955</v>
      </c>
      <c r="C450" s="16" t="s">
        <v>956</v>
      </c>
      <c r="D450" s="15" t="s">
        <v>944</v>
      </c>
      <c r="E450" s="16" t="s">
        <v>15</v>
      </c>
      <c r="F450" s="21">
        <v>2801</v>
      </c>
      <c r="G450" s="19">
        <v>62.29</v>
      </c>
      <c r="H450" s="14">
        <f>SUMPRODUCT(--((F450=$F$4:$F$526)*$G$4:$G$526&gt;G450))+1</f>
        <v>7</v>
      </c>
      <c r="I450" s="15"/>
      <c r="J450" s="16"/>
    </row>
    <row r="451" s="2" customFormat="true" ht="27" customHeight="true" spans="1:10">
      <c r="A451" s="14">
        <f t="shared" si="44"/>
        <v>448</v>
      </c>
      <c r="B451" s="14" t="s">
        <v>957</v>
      </c>
      <c r="C451" s="16" t="s">
        <v>958</v>
      </c>
      <c r="D451" s="15" t="s">
        <v>944</v>
      </c>
      <c r="E451" s="16" t="s">
        <v>15</v>
      </c>
      <c r="F451" s="21">
        <v>2801</v>
      </c>
      <c r="G451" s="19">
        <v>61.6</v>
      </c>
      <c r="H451" s="14">
        <f>SUMPRODUCT(--((F451=$F$4:$F$526)*$G$4:$G$526&gt;G451))+1</f>
        <v>8</v>
      </c>
      <c r="I451" s="15"/>
      <c r="J451" s="16"/>
    </row>
    <row r="452" s="2" customFormat="true" ht="27" customHeight="true" spans="1:10">
      <c r="A452" s="14">
        <f t="shared" si="44"/>
        <v>449</v>
      </c>
      <c r="B452" s="14" t="s">
        <v>959</v>
      </c>
      <c r="C452" s="16" t="s">
        <v>960</v>
      </c>
      <c r="D452" s="15" t="s">
        <v>944</v>
      </c>
      <c r="E452" s="16" t="s">
        <v>15</v>
      </c>
      <c r="F452" s="21">
        <v>2801</v>
      </c>
      <c r="G452" s="19">
        <v>58.83</v>
      </c>
      <c r="H452" s="14">
        <f>SUMPRODUCT(--((F452=$F$4:$F$526)*$G$4:$G$526&gt;G452))+1</f>
        <v>9</v>
      </c>
      <c r="I452" s="15"/>
      <c r="J452" s="16"/>
    </row>
    <row r="453" s="2" customFormat="true" ht="27" customHeight="true" spans="1:10">
      <c r="A453" s="14">
        <f t="shared" si="44"/>
        <v>450</v>
      </c>
      <c r="B453" s="14" t="s">
        <v>961</v>
      </c>
      <c r="C453" s="16" t="s">
        <v>962</v>
      </c>
      <c r="D453" s="15" t="s">
        <v>944</v>
      </c>
      <c r="E453" s="16" t="s">
        <v>15</v>
      </c>
      <c r="F453" s="21">
        <v>2801</v>
      </c>
      <c r="G453" s="19">
        <v>58.46</v>
      </c>
      <c r="H453" s="14">
        <f>SUMPRODUCT(--((F453=$F$4:$F$526)*$G$4:$G$526&gt;G453))+1</f>
        <v>10</v>
      </c>
      <c r="I453" s="15"/>
      <c r="J453" s="16"/>
    </row>
    <row r="454" s="2" customFormat="true" ht="27" customHeight="true" spans="1:10">
      <c r="A454" s="14">
        <f t="shared" si="44"/>
        <v>451</v>
      </c>
      <c r="B454" s="14" t="s">
        <v>963</v>
      </c>
      <c r="C454" s="16" t="s">
        <v>964</v>
      </c>
      <c r="D454" s="15" t="s">
        <v>944</v>
      </c>
      <c r="E454" s="16" t="s">
        <v>15</v>
      </c>
      <c r="F454" s="21">
        <v>2801</v>
      </c>
      <c r="G454" s="19">
        <v>56.39</v>
      </c>
      <c r="H454" s="14">
        <f>SUMPRODUCT(--((F454=$F$4:$F$526)*$G$4:$G$526&gt;G454))+1</f>
        <v>11</v>
      </c>
      <c r="I454" s="15"/>
      <c r="J454" s="16"/>
    </row>
    <row r="455" s="2" customFormat="true" ht="27" customHeight="true" spans="1:10">
      <c r="A455" s="14">
        <f t="shared" ref="A455:A464" si="45">ROW()-3</f>
        <v>452</v>
      </c>
      <c r="B455" s="14" t="s">
        <v>965</v>
      </c>
      <c r="C455" s="16" t="s">
        <v>966</v>
      </c>
      <c r="D455" s="15" t="s">
        <v>944</v>
      </c>
      <c r="E455" s="16" t="s">
        <v>15</v>
      </c>
      <c r="F455" s="21">
        <v>2801</v>
      </c>
      <c r="G455" s="19">
        <v>56.32</v>
      </c>
      <c r="H455" s="14">
        <f>SUMPRODUCT(--((F455=$F$4:$F$526)*$G$4:$G$526&gt;G455))+1</f>
        <v>12</v>
      </c>
      <c r="I455" s="15"/>
      <c r="J455" s="16"/>
    </row>
    <row r="456" s="2" customFormat="true" ht="27" customHeight="true" spans="1:10">
      <c r="A456" s="14">
        <f t="shared" si="45"/>
        <v>453</v>
      </c>
      <c r="B456" s="14" t="s">
        <v>967</v>
      </c>
      <c r="C456" s="16" t="s">
        <v>968</v>
      </c>
      <c r="D456" s="15" t="s">
        <v>944</v>
      </c>
      <c r="E456" s="16" t="s">
        <v>15</v>
      </c>
      <c r="F456" s="21">
        <v>2801</v>
      </c>
      <c r="G456" s="19">
        <v>56.09</v>
      </c>
      <c r="H456" s="14">
        <f>SUMPRODUCT(--((F456=$F$4:$F$526)*$G$4:$G$526&gt;G456))+1</f>
        <v>13</v>
      </c>
      <c r="I456" s="15"/>
      <c r="J456" s="16"/>
    </row>
    <row r="457" s="2" customFormat="true" ht="27" customHeight="true" spans="1:10">
      <c r="A457" s="14">
        <f t="shared" si="45"/>
        <v>454</v>
      </c>
      <c r="B457" s="14" t="s">
        <v>969</v>
      </c>
      <c r="C457" s="16" t="s">
        <v>970</v>
      </c>
      <c r="D457" s="15" t="s">
        <v>944</v>
      </c>
      <c r="E457" s="16" t="s">
        <v>15</v>
      </c>
      <c r="F457" s="21">
        <v>2801</v>
      </c>
      <c r="G457" s="19">
        <v>55.67</v>
      </c>
      <c r="H457" s="14">
        <f>SUMPRODUCT(--((F457=$F$4:$F$526)*$G$4:$G$526&gt;G457))+1</f>
        <v>14</v>
      </c>
      <c r="I457" s="15"/>
      <c r="J457" s="16"/>
    </row>
    <row r="458" s="2" customFormat="true" ht="27" customHeight="true" spans="1:10">
      <c r="A458" s="14">
        <f t="shared" si="45"/>
        <v>455</v>
      </c>
      <c r="B458" s="14" t="s">
        <v>971</v>
      </c>
      <c r="C458" s="16" t="s">
        <v>972</v>
      </c>
      <c r="D458" s="15" t="s">
        <v>944</v>
      </c>
      <c r="E458" s="16" t="s">
        <v>15</v>
      </c>
      <c r="F458" s="21">
        <v>2801</v>
      </c>
      <c r="G458" s="19">
        <v>55.67</v>
      </c>
      <c r="H458" s="14">
        <f>SUMPRODUCT(--((F458=$F$4:$F$526)*$G$4:$G$526&gt;G458))+1</f>
        <v>14</v>
      </c>
      <c r="I458" s="15"/>
      <c r="J458" s="16"/>
    </row>
    <row r="459" s="2" customFormat="true" ht="27" customHeight="true" spans="1:10">
      <c r="A459" s="14">
        <f t="shared" si="45"/>
        <v>456</v>
      </c>
      <c r="B459" s="14" t="s">
        <v>973</v>
      </c>
      <c r="C459" s="16" t="s">
        <v>974</v>
      </c>
      <c r="D459" s="15" t="s">
        <v>944</v>
      </c>
      <c r="E459" s="16" t="s">
        <v>15</v>
      </c>
      <c r="F459" s="21">
        <v>2801</v>
      </c>
      <c r="G459" s="19">
        <v>55.28</v>
      </c>
      <c r="H459" s="14">
        <f>SUMPRODUCT(--((F459=$F$4:$F$526)*$G$4:$G$526&gt;G459))+1</f>
        <v>16</v>
      </c>
      <c r="I459" s="15"/>
      <c r="J459" s="16"/>
    </row>
    <row r="460" s="2" customFormat="true" ht="27" customHeight="true" spans="1:10">
      <c r="A460" s="14">
        <f t="shared" si="45"/>
        <v>457</v>
      </c>
      <c r="B460" s="14" t="s">
        <v>975</v>
      </c>
      <c r="C460" s="16" t="s">
        <v>976</v>
      </c>
      <c r="D460" s="15" t="s">
        <v>944</v>
      </c>
      <c r="E460" s="16" t="s">
        <v>15</v>
      </c>
      <c r="F460" s="21">
        <v>2801</v>
      </c>
      <c r="G460" s="19">
        <v>54.26</v>
      </c>
      <c r="H460" s="14">
        <f>SUMPRODUCT(--((F460=$F$4:$F$526)*$G$4:$G$526&gt;G460))+1</f>
        <v>17</v>
      </c>
      <c r="I460" s="15"/>
      <c r="J460" s="16"/>
    </row>
    <row r="461" s="2" customFormat="true" ht="27" customHeight="true" spans="1:10">
      <c r="A461" s="14">
        <f t="shared" si="45"/>
        <v>458</v>
      </c>
      <c r="B461" s="14" t="s">
        <v>977</v>
      </c>
      <c r="C461" s="16" t="s">
        <v>978</v>
      </c>
      <c r="D461" s="15" t="s">
        <v>944</v>
      </c>
      <c r="E461" s="16" t="s">
        <v>15</v>
      </c>
      <c r="F461" s="21">
        <v>2801</v>
      </c>
      <c r="G461" s="19">
        <v>53.9</v>
      </c>
      <c r="H461" s="14">
        <f>SUMPRODUCT(--((F461=$F$4:$F$526)*$G$4:$G$526&gt;G461))+1</f>
        <v>18</v>
      </c>
      <c r="I461" s="15"/>
      <c r="J461" s="16"/>
    </row>
    <row r="462" s="2" customFormat="true" ht="27" customHeight="true" spans="1:10">
      <c r="A462" s="14">
        <f t="shared" si="45"/>
        <v>459</v>
      </c>
      <c r="B462" s="14" t="s">
        <v>979</v>
      </c>
      <c r="C462" s="16" t="s">
        <v>980</v>
      </c>
      <c r="D462" s="15" t="s">
        <v>944</v>
      </c>
      <c r="E462" s="16" t="s">
        <v>15</v>
      </c>
      <c r="F462" s="21">
        <v>2801</v>
      </c>
      <c r="G462" s="19">
        <v>53.65</v>
      </c>
      <c r="H462" s="14">
        <f>SUMPRODUCT(--((F462=$F$4:$F$526)*$G$4:$G$526&gt;G462))+1</f>
        <v>19</v>
      </c>
      <c r="I462" s="15"/>
      <c r="J462" s="16"/>
    </row>
    <row r="463" s="2" customFormat="true" ht="27" customHeight="true" spans="1:10">
      <c r="A463" s="14">
        <f t="shared" si="45"/>
        <v>460</v>
      </c>
      <c r="B463" s="14" t="s">
        <v>981</v>
      </c>
      <c r="C463" s="16" t="s">
        <v>982</v>
      </c>
      <c r="D463" s="15" t="s">
        <v>944</v>
      </c>
      <c r="E463" s="16" t="s">
        <v>15</v>
      </c>
      <c r="F463" s="21">
        <v>2801</v>
      </c>
      <c r="G463" s="19">
        <v>53.54</v>
      </c>
      <c r="H463" s="14">
        <f>SUMPRODUCT(--((F463=$F$4:$F$526)*$G$4:$G$526&gt;G463))+1</f>
        <v>20</v>
      </c>
      <c r="I463" s="15"/>
      <c r="J463" s="16"/>
    </row>
    <row r="464" s="2" customFormat="true" ht="27" customHeight="true" spans="1:10">
      <c r="A464" s="14">
        <f t="shared" si="45"/>
        <v>461</v>
      </c>
      <c r="B464" s="14" t="s">
        <v>983</v>
      </c>
      <c r="C464" s="16" t="s">
        <v>984</v>
      </c>
      <c r="D464" s="15" t="s">
        <v>944</v>
      </c>
      <c r="E464" s="16" t="s">
        <v>15</v>
      </c>
      <c r="F464" s="21">
        <v>2801</v>
      </c>
      <c r="G464" s="19">
        <v>53.39</v>
      </c>
      <c r="H464" s="14">
        <f>SUMPRODUCT(--((F464=$F$4:$F$526)*$G$4:$G$526&gt;G464))+1</f>
        <v>21</v>
      </c>
      <c r="I464" s="15"/>
      <c r="J464" s="16"/>
    </row>
    <row r="465" s="2" customFormat="true" ht="27" customHeight="true" spans="1:10">
      <c r="A465" s="14">
        <f t="shared" ref="A465:A474" si="46">ROW()-3</f>
        <v>462</v>
      </c>
      <c r="B465" s="14" t="s">
        <v>985</v>
      </c>
      <c r="C465" s="16" t="s">
        <v>903</v>
      </c>
      <c r="D465" s="15" t="s">
        <v>944</v>
      </c>
      <c r="E465" s="16" t="s">
        <v>15</v>
      </c>
      <c r="F465" s="21">
        <v>2801</v>
      </c>
      <c r="G465" s="19">
        <v>53.37</v>
      </c>
      <c r="H465" s="14">
        <f>SUMPRODUCT(--((F465=$F$4:$F$526)*$G$4:$G$526&gt;G465))+1</f>
        <v>22</v>
      </c>
      <c r="I465" s="15"/>
      <c r="J465" s="16"/>
    </row>
    <row r="466" s="2" customFormat="true" ht="27" customHeight="true" spans="1:10">
      <c r="A466" s="14">
        <f t="shared" si="46"/>
        <v>463</v>
      </c>
      <c r="B466" s="14" t="s">
        <v>986</v>
      </c>
      <c r="C466" s="16" t="s">
        <v>987</v>
      </c>
      <c r="D466" s="15" t="s">
        <v>944</v>
      </c>
      <c r="E466" s="16" t="s">
        <v>15</v>
      </c>
      <c r="F466" s="21">
        <v>2801</v>
      </c>
      <c r="G466" s="19">
        <v>52.01</v>
      </c>
      <c r="H466" s="14">
        <f>SUMPRODUCT(--((F466=$F$4:$F$526)*$G$4:$G$526&gt;G466))+1</f>
        <v>23</v>
      </c>
      <c r="I466" s="15"/>
      <c r="J466" s="16"/>
    </row>
    <row r="467" s="2" customFormat="true" ht="27" customHeight="true" spans="1:10">
      <c r="A467" s="14">
        <f t="shared" si="46"/>
        <v>464</v>
      </c>
      <c r="B467" s="14" t="s">
        <v>988</v>
      </c>
      <c r="C467" s="16" t="s">
        <v>989</v>
      </c>
      <c r="D467" s="15" t="s">
        <v>944</v>
      </c>
      <c r="E467" s="16" t="s">
        <v>15</v>
      </c>
      <c r="F467" s="21">
        <v>2801</v>
      </c>
      <c r="G467" s="19">
        <v>51.22</v>
      </c>
      <c r="H467" s="14">
        <f>SUMPRODUCT(--((F467=$F$4:$F$526)*$G$4:$G$526&gt;G467))+1</f>
        <v>24</v>
      </c>
      <c r="I467" s="15"/>
      <c r="J467" s="16"/>
    </row>
    <row r="468" s="2" customFormat="true" ht="27" customHeight="true" spans="1:10">
      <c r="A468" s="14">
        <f t="shared" si="46"/>
        <v>465</v>
      </c>
      <c r="B468" s="14" t="s">
        <v>990</v>
      </c>
      <c r="C468" s="16" t="s">
        <v>991</v>
      </c>
      <c r="D468" s="15" t="s">
        <v>944</v>
      </c>
      <c r="E468" s="16" t="s">
        <v>15</v>
      </c>
      <c r="F468" s="21">
        <v>2801</v>
      </c>
      <c r="G468" s="19">
        <v>49.54</v>
      </c>
      <c r="H468" s="14">
        <f>SUMPRODUCT(--((F468=$F$4:$F$526)*$G$4:$G$526&gt;G468))+1</f>
        <v>25</v>
      </c>
      <c r="I468" s="15"/>
      <c r="J468" s="16"/>
    </row>
    <row r="469" s="2" customFormat="true" ht="27" customHeight="true" spans="1:10">
      <c r="A469" s="14">
        <f t="shared" si="46"/>
        <v>466</v>
      </c>
      <c r="B469" s="14" t="s">
        <v>992</v>
      </c>
      <c r="C469" s="16" t="s">
        <v>993</v>
      </c>
      <c r="D469" s="15" t="s">
        <v>944</v>
      </c>
      <c r="E469" s="16" t="s">
        <v>15</v>
      </c>
      <c r="F469" s="21">
        <v>2801</v>
      </c>
      <c r="G469" s="19">
        <v>48.91</v>
      </c>
      <c r="H469" s="14">
        <f>SUMPRODUCT(--((F469=$F$4:$F$526)*$G$4:$G$526&gt;G469))+1</f>
        <v>26</v>
      </c>
      <c r="I469" s="15"/>
      <c r="J469" s="16"/>
    </row>
    <row r="470" s="2" customFormat="true" ht="27" customHeight="true" spans="1:10">
      <c r="A470" s="14">
        <f t="shared" si="46"/>
        <v>467</v>
      </c>
      <c r="B470" s="14" t="s">
        <v>994</v>
      </c>
      <c r="C470" s="16" t="s">
        <v>995</v>
      </c>
      <c r="D470" s="15" t="s">
        <v>944</v>
      </c>
      <c r="E470" s="16" t="s">
        <v>15</v>
      </c>
      <c r="F470" s="21">
        <v>2801</v>
      </c>
      <c r="G470" s="19">
        <v>44.49</v>
      </c>
      <c r="H470" s="14">
        <f>SUMPRODUCT(--((F470=$F$4:$F$526)*$G$4:$G$526&gt;G470))+1</f>
        <v>27</v>
      </c>
      <c r="I470" s="15"/>
      <c r="J470" s="16"/>
    </row>
    <row r="471" s="2" customFormat="true" ht="27" customHeight="true" spans="1:10">
      <c r="A471" s="14">
        <f t="shared" si="46"/>
        <v>468</v>
      </c>
      <c r="B471" s="14" t="s">
        <v>996</v>
      </c>
      <c r="C471" s="16" t="s">
        <v>997</v>
      </c>
      <c r="D471" s="15" t="s">
        <v>944</v>
      </c>
      <c r="E471" s="16" t="s">
        <v>15</v>
      </c>
      <c r="F471" s="21">
        <v>2801</v>
      </c>
      <c r="G471" s="19">
        <v>0</v>
      </c>
      <c r="H471" s="14"/>
      <c r="I471" s="15"/>
      <c r="J471" s="16" t="s">
        <v>338</v>
      </c>
    </row>
    <row r="472" s="2" customFormat="true" ht="27" customHeight="true" spans="1:10">
      <c r="A472" s="14">
        <f t="shared" si="46"/>
        <v>469</v>
      </c>
      <c r="B472" s="14" t="s">
        <v>998</v>
      </c>
      <c r="C472" s="16" t="s">
        <v>999</v>
      </c>
      <c r="D472" s="15" t="s">
        <v>944</v>
      </c>
      <c r="E472" s="16" t="s">
        <v>15</v>
      </c>
      <c r="F472" s="21">
        <v>2801</v>
      </c>
      <c r="G472" s="19">
        <v>0</v>
      </c>
      <c r="H472" s="14"/>
      <c r="I472" s="15"/>
      <c r="J472" s="16" t="s">
        <v>338</v>
      </c>
    </row>
    <row r="473" s="2" customFormat="true" ht="27" customHeight="true" spans="1:10">
      <c r="A473" s="14">
        <f t="shared" si="46"/>
        <v>470</v>
      </c>
      <c r="B473" s="14" t="s">
        <v>1000</v>
      </c>
      <c r="C473" s="16" t="s">
        <v>1001</v>
      </c>
      <c r="D473" s="15" t="s">
        <v>944</v>
      </c>
      <c r="E473" s="16" t="s">
        <v>15</v>
      </c>
      <c r="F473" s="21">
        <v>2801</v>
      </c>
      <c r="G473" s="19">
        <v>0</v>
      </c>
      <c r="H473" s="14"/>
      <c r="I473" s="15"/>
      <c r="J473" s="16" t="s">
        <v>338</v>
      </c>
    </row>
    <row r="474" s="3" customFormat="true" ht="27" customHeight="true" spans="1:10">
      <c r="A474" s="14">
        <f t="shared" si="46"/>
        <v>471</v>
      </c>
      <c r="B474" s="14" t="s">
        <v>1002</v>
      </c>
      <c r="C474" s="16" t="s">
        <v>1003</v>
      </c>
      <c r="D474" s="16" t="s">
        <v>1004</v>
      </c>
      <c r="E474" s="16" t="s">
        <v>15</v>
      </c>
      <c r="F474" s="20" t="s">
        <v>1005</v>
      </c>
      <c r="G474" s="19">
        <v>69.82</v>
      </c>
      <c r="H474" s="14">
        <f>SUMPRODUCT(--((F474=$F$4:$F$526)*$G$4:$G$526&gt;G474))+1</f>
        <v>1</v>
      </c>
      <c r="I474" s="15" t="s">
        <v>17</v>
      </c>
      <c r="J474" s="16"/>
    </row>
    <row r="475" s="3" customFormat="true" ht="27" customHeight="true" spans="1:10">
      <c r="A475" s="14">
        <f t="shared" ref="A475:A484" si="47">ROW()-3</f>
        <v>472</v>
      </c>
      <c r="B475" s="14" t="s">
        <v>1006</v>
      </c>
      <c r="C475" s="16" t="s">
        <v>1007</v>
      </c>
      <c r="D475" s="16" t="s">
        <v>1004</v>
      </c>
      <c r="E475" s="16" t="s">
        <v>15</v>
      </c>
      <c r="F475" s="20" t="s">
        <v>1005</v>
      </c>
      <c r="G475" s="19">
        <v>66.69</v>
      </c>
      <c r="H475" s="14">
        <f>SUMPRODUCT(--((F475=$F$4:$F$526)*$G$4:$G$526&gt;G475))+1</f>
        <v>2</v>
      </c>
      <c r="I475" s="15" t="s">
        <v>17</v>
      </c>
      <c r="J475" s="16"/>
    </row>
    <row r="476" s="3" customFormat="true" ht="27" customHeight="true" spans="1:10">
      <c r="A476" s="14">
        <f t="shared" si="47"/>
        <v>473</v>
      </c>
      <c r="B476" s="14" t="s">
        <v>1008</v>
      </c>
      <c r="C476" s="16" t="s">
        <v>1009</v>
      </c>
      <c r="D476" s="16" t="s">
        <v>1004</v>
      </c>
      <c r="E476" s="16" t="s">
        <v>15</v>
      </c>
      <c r="F476" s="20" t="s">
        <v>1005</v>
      </c>
      <c r="G476" s="19">
        <v>65.17</v>
      </c>
      <c r="H476" s="14">
        <f>SUMPRODUCT(--((F476=$F$4:$F$526)*$G$4:$G$526&gt;G476))+1</f>
        <v>3</v>
      </c>
      <c r="I476" s="15" t="s">
        <v>17</v>
      </c>
      <c r="J476" s="16"/>
    </row>
    <row r="477" s="3" customFormat="true" ht="27" customHeight="true" spans="1:10">
      <c r="A477" s="14">
        <f t="shared" si="47"/>
        <v>474</v>
      </c>
      <c r="B477" s="14" t="s">
        <v>1010</v>
      </c>
      <c r="C477" s="16" t="s">
        <v>1011</v>
      </c>
      <c r="D477" s="16" t="s">
        <v>1004</v>
      </c>
      <c r="E477" s="16" t="s">
        <v>15</v>
      </c>
      <c r="F477" s="20" t="s">
        <v>1005</v>
      </c>
      <c r="G477" s="19">
        <v>64.14</v>
      </c>
      <c r="H477" s="14">
        <f>SUMPRODUCT(--((F477=$F$4:$F$526)*$G$4:$G$526&gt;G477))+1</f>
        <v>4</v>
      </c>
      <c r="I477" s="15"/>
      <c r="J477" s="16"/>
    </row>
    <row r="478" s="3" customFormat="true" ht="27" customHeight="true" spans="1:10">
      <c r="A478" s="14">
        <f t="shared" si="47"/>
        <v>475</v>
      </c>
      <c r="B478" s="14" t="s">
        <v>1012</v>
      </c>
      <c r="C478" s="16" t="s">
        <v>1013</v>
      </c>
      <c r="D478" s="16" t="s">
        <v>1004</v>
      </c>
      <c r="E478" s="16" t="s">
        <v>15</v>
      </c>
      <c r="F478" s="20" t="s">
        <v>1005</v>
      </c>
      <c r="G478" s="19">
        <v>63.41</v>
      </c>
      <c r="H478" s="14">
        <f>SUMPRODUCT(--((F478=$F$4:$F$526)*$G$4:$G$526&gt;G478))+1</f>
        <v>5</v>
      </c>
      <c r="I478" s="15"/>
      <c r="J478" s="16"/>
    </row>
    <row r="479" s="3" customFormat="true" ht="27" customHeight="true" spans="1:10">
      <c r="A479" s="14">
        <f t="shared" si="47"/>
        <v>476</v>
      </c>
      <c r="B479" s="14" t="s">
        <v>1014</v>
      </c>
      <c r="C479" s="16" t="s">
        <v>1015</v>
      </c>
      <c r="D479" s="16" t="s">
        <v>1004</v>
      </c>
      <c r="E479" s="16" t="s">
        <v>15</v>
      </c>
      <c r="F479" s="20" t="s">
        <v>1005</v>
      </c>
      <c r="G479" s="19">
        <v>62.65</v>
      </c>
      <c r="H479" s="14">
        <f>SUMPRODUCT(--((F479=$F$4:$F$526)*$G$4:$G$526&gt;G479))+1</f>
        <v>6</v>
      </c>
      <c r="I479" s="15"/>
      <c r="J479" s="16"/>
    </row>
    <row r="480" s="3" customFormat="true" ht="27" customHeight="true" spans="1:10">
      <c r="A480" s="14">
        <f t="shared" si="47"/>
        <v>477</v>
      </c>
      <c r="B480" s="14" t="s">
        <v>1016</v>
      </c>
      <c r="C480" s="16" t="s">
        <v>1017</v>
      </c>
      <c r="D480" s="16" t="s">
        <v>1004</v>
      </c>
      <c r="E480" s="16" t="s">
        <v>15</v>
      </c>
      <c r="F480" s="20" t="s">
        <v>1005</v>
      </c>
      <c r="G480" s="19">
        <v>62.63</v>
      </c>
      <c r="H480" s="14">
        <f>SUMPRODUCT(--((F480=$F$4:$F$526)*$G$4:$G$526&gt;G480))+1</f>
        <v>7</v>
      </c>
      <c r="I480" s="15"/>
      <c r="J480" s="16"/>
    </row>
    <row r="481" s="3" customFormat="true" ht="27" customHeight="true" spans="1:10">
      <c r="A481" s="14">
        <f t="shared" si="47"/>
        <v>478</v>
      </c>
      <c r="B481" s="14" t="s">
        <v>1018</v>
      </c>
      <c r="C481" s="16" t="s">
        <v>1019</v>
      </c>
      <c r="D481" s="16" t="s">
        <v>1004</v>
      </c>
      <c r="E481" s="16" t="s">
        <v>15</v>
      </c>
      <c r="F481" s="20" t="s">
        <v>1005</v>
      </c>
      <c r="G481" s="19">
        <v>60.44</v>
      </c>
      <c r="H481" s="14">
        <f>SUMPRODUCT(--((F481=$F$4:$F$526)*$G$4:$G$526&gt;G481))+1</f>
        <v>8</v>
      </c>
      <c r="I481" s="15"/>
      <c r="J481" s="16"/>
    </row>
    <row r="482" s="3" customFormat="true" ht="27" customHeight="true" spans="1:10">
      <c r="A482" s="14">
        <f t="shared" si="47"/>
        <v>479</v>
      </c>
      <c r="B482" s="14" t="s">
        <v>1020</v>
      </c>
      <c r="C482" s="16" t="s">
        <v>1021</v>
      </c>
      <c r="D482" s="16" t="s">
        <v>1004</v>
      </c>
      <c r="E482" s="16" t="s">
        <v>15</v>
      </c>
      <c r="F482" s="20" t="s">
        <v>1005</v>
      </c>
      <c r="G482" s="19">
        <v>59.95</v>
      </c>
      <c r="H482" s="14">
        <f>SUMPRODUCT(--((F482=$F$4:$F$526)*$G$4:$G$526&gt;G482))+1</f>
        <v>9</v>
      </c>
      <c r="I482" s="15"/>
      <c r="J482" s="16"/>
    </row>
    <row r="483" s="3" customFormat="true" ht="27" customHeight="true" spans="1:10">
      <c r="A483" s="14">
        <f t="shared" si="47"/>
        <v>480</v>
      </c>
      <c r="B483" s="14" t="s">
        <v>1022</v>
      </c>
      <c r="C483" s="16" t="s">
        <v>1023</v>
      </c>
      <c r="D483" s="16" t="s">
        <v>1004</v>
      </c>
      <c r="E483" s="16" t="s">
        <v>15</v>
      </c>
      <c r="F483" s="20" t="s">
        <v>1005</v>
      </c>
      <c r="G483" s="19">
        <v>57.66</v>
      </c>
      <c r="H483" s="14">
        <f>SUMPRODUCT(--((F483=$F$4:$F$526)*$G$4:$G$526&gt;G483))+1</f>
        <v>10</v>
      </c>
      <c r="I483" s="15"/>
      <c r="J483" s="16"/>
    </row>
    <row r="484" s="3" customFormat="true" ht="27" customHeight="true" spans="1:10">
      <c r="A484" s="14">
        <f t="shared" si="47"/>
        <v>481</v>
      </c>
      <c r="B484" s="14" t="s">
        <v>1024</v>
      </c>
      <c r="C484" s="16" t="s">
        <v>1025</v>
      </c>
      <c r="D484" s="16" t="s">
        <v>1004</v>
      </c>
      <c r="E484" s="16" t="s">
        <v>15</v>
      </c>
      <c r="F484" s="20" t="s">
        <v>1005</v>
      </c>
      <c r="G484" s="19">
        <v>56.81</v>
      </c>
      <c r="H484" s="14">
        <f>SUMPRODUCT(--((F484=$F$4:$F$526)*$G$4:$G$526&gt;G484))+1</f>
        <v>11</v>
      </c>
      <c r="I484" s="15"/>
      <c r="J484" s="16"/>
    </row>
    <row r="485" s="3" customFormat="true" ht="27" customHeight="true" spans="1:10">
      <c r="A485" s="14">
        <f t="shared" ref="A485:A494" si="48">ROW()-3</f>
        <v>482</v>
      </c>
      <c r="B485" s="14" t="s">
        <v>1026</v>
      </c>
      <c r="C485" s="16" t="s">
        <v>1027</v>
      </c>
      <c r="D485" s="16" t="s">
        <v>1004</v>
      </c>
      <c r="E485" s="16" t="s">
        <v>15</v>
      </c>
      <c r="F485" s="20" t="s">
        <v>1005</v>
      </c>
      <c r="G485" s="19">
        <v>55.9</v>
      </c>
      <c r="H485" s="14">
        <f>SUMPRODUCT(--((F485=$F$4:$F$526)*$G$4:$G$526&gt;G485))+1</f>
        <v>12</v>
      </c>
      <c r="I485" s="15"/>
      <c r="J485" s="16"/>
    </row>
    <row r="486" ht="27" customHeight="true" spans="1:10">
      <c r="A486" s="14">
        <f t="shared" si="48"/>
        <v>483</v>
      </c>
      <c r="B486" s="14" t="s">
        <v>1028</v>
      </c>
      <c r="C486" s="16" t="s">
        <v>1029</v>
      </c>
      <c r="D486" s="16" t="s">
        <v>1004</v>
      </c>
      <c r="E486" s="16" t="s">
        <v>15</v>
      </c>
      <c r="F486" s="20" t="s">
        <v>1005</v>
      </c>
      <c r="G486" s="19">
        <v>55.9</v>
      </c>
      <c r="H486" s="14">
        <f>SUMPRODUCT(--((F486=$F$4:$F$526)*$G$4:$G$526&gt;G486))+1</f>
        <v>12</v>
      </c>
      <c r="I486" s="15"/>
      <c r="J486" s="16"/>
    </row>
    <row r="487" ht="27" customHeight="true" spans="1:10">
      <c r="A487" s="14">
        <f t="shared" si="48"/>
        <v>484</v>
      </c>
      <c r="B487" s="14" t="s">
        <v>1030</v>
      </c>
      <c r="C487" s="16" t="s">
        <v>1031</v>
      </c>
      <c r="D487" s="16" t="s">
        <v>1004</v>
      </c>
      <c r="E487" s="16" t="s">
        <v>15</v>
      </c>
      <c r="F487" s="20" t="s">
        <v>1005</v>
      </c>
      <c r="G487" s="19">
        <v>53.16</v>
      </c>
      <c r="H487" s="14">
        <f>SUMPRODUCT(--((F487=$F$4:$F$526)*$G$4:$G$526&gt;G487))+1</f>
        <v>14</v>
      </c>
      <c r="I487" s="15"/>
      <c r="J487" s="16"/>
    </row>
    <row r="488" ht="27" customHeight="true" spans="1:10">
      <c r="A488" s="14">
        <f t="shared" si="48"/>
        <v>485</v>
      </c>
      <c r="B488" s="14" t="s">
        <v>1032</v>
      </c>
      <c r="C488" s="16" t="s">
        <v>1033</v>
      </c>
      <c r="D488" s="16" t="s">
        <v>1004</v>
      </c>
      <c r="E488" s="16" t="s">
        <v>15</v>
      </c>
      <c r="F488" s="20" t="s">
        <v>1005</v>
      </c>
      <c r="G488" s="19">
        <v>52.61</v>
      </c>
      <c r="H488" s="14">
        <f>SUMPRODUCT(--((F488=$F$4:$F$526)*$G$4:$G$526&gt;G488))+1</f>
        <v>15</v>
      </c>
      <c r="I488" s="15"/>
      <c r="J488" s="16"/>
    </row>
    <row r="489" ht="27" customHeight="true" spans="1:10">
      <c r="A489" s="14">
        <f t="shared" si="48"/>
        <v>486</v>
      </c>
      <c r="B489" s="14" t="s">
        <v>1034</v>
      </c>
      <c r="C489" s="16" t="s">
        <v>1035</v>
      </c>
      <c r="D489" s="16" t="s">
        <v>1004</v>
      </c>
      <c r="E489" s="16" t="s">
        <v>15</v>
      </c>
      <c r="F489" s="20" t="s">
        <v>1005</v>
      </c>
      <c r="G489" s="19">
        <v>52.34</v>
      </c>
      <c r="H489" s="14">
        <f>SUMPRODUCT(--((F489=$F$4:$F$526)*$G$4:$G$526&gt;G489))+1</f>
        <v>16</v>
      </c>
      <c r="I489" s="15"/>
      <c r="J489" s="16"/>
    </row>
    <row r="490" ht="27" customHeight="true" spans="1:10">
      <c r="A490" s="14">
        <f t="shared" si="48"/>
        <v>487</v>
      </c>
      <c r="B490" s="14" t="s">
        <v>1036</v>
      </c>
      <c r="C490" s="16" t="s">
        <v>1037</v>
      </c>
      <c r="D490" s="16" t="s">
        <v>1004</v>
      </c>
      <c r="E490" s="16" t="s">
        <v>15</v>
      </c>
      <c r="F490" s="20" t="s">
        <v>1005</v>
      </c>
      <c r="G490" s="19">
        <v>51.56</v>
      </c>
      <c r="H490" s="14">
        <f>SUMPRODUCT(--((F490=$F$4:$F$526)*$G$4:$G$526&gt;G490))+1</f>
        <v>17</v>
      </c>
      <c r="I490" s="15"/>
      <c r="J490" s="16"/>
    </row>
    <row r="491" ht="27" customHeight="true" spans="1:10">
      <c r="A491" s="14">
        <f t="shared" si="48"/>
        <v>488</v>
      </c>
      <c r="B491" s="14" t="s">
        <v>1038</v>
      </c>
      <c r="C491" s="16" t="s">
        <v>1039</v>
      </c>
      <c r="D491" s="16" t="s">
        <v>1004</v>
      </c>
      <c r="E491" s="16" t="s">
        <v>15</v>
      </c>
      <c r="F491" s="20" t="s">
        <v>1005</v>
      </c>
      <c r="G491" s="19">
        <v>51.29</v>
      </c>
      <c r="H491" s="14">
        <f>SUMPRODUCT(--((F491=$F$4:$F$526)*$G$4:$G$526&gt;G491))+1</f>
        <v>18</v>
      </c>
      <c r="I491" s="15"/>
      <c r="J491" s="16"/>
    </row>
    <row r="492" ht="27" customHeight="true" spans="1:10">
      <c r="A492" s="14">
        <f t="shared" si="48"/>
        <v>489</v>
      </c>
      <c r="B492" s="14" t="s">
        <v>1040</v>
      </c>
      <c r="C492" s="16" t="s">
        <v>1041</v>
      </c>
      <c r="D492" s="16" t="s">
        <v>1004</v>
      </c>
      <c r="E492" s="16" t="s">
        <v>15</v>
      </c>
      <c r="F492" s="20" t="s">
        <v>1005</v>
      </c>
      <c r="G492" s="19">
        <v>47.39</v>
      </c>
      <c r="H492" s="14">
        <f>SUMPRODUCT(--((F492=$F$4:$F$526)*$G$4:$G$526&gt;G492))+1</f>
        <v>19</v>
      </c>
      <c r="I492" s="15"/>
      <c r="J492" s="16"/>
    </row>
    <row r="493" ht="27" customHeight="true" spans="1:10">
      <c r="A493" s="14">
        <f t="shared" si="48"/>
        <v>490</v>
      </c>
      <c r="B493" s="14" t="s">
        <v>1042</v>
      </c>
      <c r="C493" s="16" t="s">
        <v>1043</v>
      </c>
      <c r="D493" s="16" t="s">
        <v>1004</v>
      </c>
      <c r="E493" s="16" t="s">
        <v>15</v>
      </c>
      <c r="F493" s="20" t="s">
        <v>1005</v>
      </c>
      <c r="G493" s="19">
        <v>47.19</v>
      </c>
      <c r="H493" s="14">
        <f>SUMPRODUCT(--((F493=$F$4:$F$526)*$G$4:$G$526&gt;G493))+1</f>
        <v>20</v>
      </c>
      <c r="I493" s="15"/>
      <c r="J493" s="16"/>
    </row>
    <row r="494" ht="27" customHeight="true" spans="1:10">
      <c r="A494" s="14">
        <f t="shared" si="48"/>
        <v>491</v>
      </c>
      <c r="B494" s="14" t="s">
        <v>1044</v>
      </c>
      <c r="C494" s="16" t="s">
        <v>1045</v>
      </c>
      <c r="D494" s="16" t="s">
        <v>1004</v>
      </c>
      <c r="E494" s="16" t="s">
        <v>15</v>
      </c>
      <c r="F494" s="20" t="s">
        <v>1005</v>
      </c>
      <c r="G494" s="19">
        <v>46.61</v>
      </c>
      <c r="H494" s="14">
        <f>SUMPRODUCT(--((F494=$F$4:$F$526)*$G$4:$G$526&gt;G494))+1</f>
        <v>21</v>
      </c>
      <c r="I494" s="15"/>
      <c r="J494" s="16"/>
    </row>
    <row r="495" ht="27" customHeight="true" spans="1:10">
      <c r="A495" s="14">
        <f t="shared" ref="A495:A504" si="49">ROW()-3</f>
        <v>492</v>
      </c>
      <c r="B495" s="14" t="s">
        <v>1046</v>
      </c>
      <c r="C495" s="16" t="s">
        <v>1047</v>
      </c>
      <c r="D495" s="16" t="s">
        <v>1004</v>
      </c>
      <c r="E495" s="16" t="s">
        <v>15</v>
      </c>
      <c r="F495" s="20" t="s">
        <v>1005</v>
      </c>
      <c r="G495" s="19">
        <v>45.63</v>
      </c>
      <c r="H495" s="14">
        <f>SUMPRODUCT(--((F495=$F$4:$F$526)*$G$4:$G$526&gt;G495))+1</f>
        <v>22</v>
      </c>
      <c r="I495" s="15"/>
      <c r="J495" s="16"/>
    </row>
    <row r="496" ht="27" customHeight="true" spans="1:10">
      <c r="A496" s="14">
        <f t="shared" si="49"/>
        <v>493</v>
      </c>
      <c r="B496" s="14" t="s">
        <v>1048</v>
      </c>
      <c r="C496" s="16" t="s">
        <v>1049</v>
      </c>
      <c r="D496" s="16" t="s">
        <v>1004</v>
      </c>
      <c r="E496" s="16" t="s">
        <v>15</v>
      </c>
      <c r="F496" s="20" t="s">
        <v>1005</v>
      </c>
      <c r="G496" s="19">
        <v>0</v>
      </c>
      <c r="H496" s="14"/>
      <c r="I496" s="15"/>
      <c r="J496" s="16" t="s">
        <v>338</v>
      </c>
    </row>
    <row r="497" s="1" customFormat="true" ht="27" customHeight="true" spans="1:10">
      <c r="A497" s="14">
        <f t="shared" si="49"/>
        <v>494</v>
      </c>
      <c r="B497" s="14" t="s">
        <v>1050</v>
      </c>
      <c r="C497" s="15" t="s">
        <v>1051</v>
      </c>
      <c r="D497" s="15" t="s">
        <v>1052</v>
      </c>
      <c r="E497" s="15" t="s">
        <v>15</v>
      </c>
      <c r="F497" s="17" t="s">
        <v>1053</v>
      </c>
      <c r="G497" s="18">
        <v>64.84</v>
      </c>
      <c r="H497" s="14">
        <f>SUMPRODUCT(--((F497=$F$4:$F$526)*$G$4:$G$526&gt;G497))+1</f>
        <v>1</v>
      </c>
      <c r="I497" s="15" t="s">
        <v>17</v>
      </c>
      <c r="J497" s="15"/>
    </row>
    <row r="498" s="1" customFormat="true" ht="27" customHeight="true" spans="1:10">
      <c r="A498" s="14">
        <f t="shared" si="49"/>
        <v>495</v>
      </c>
      <c r="B498" s="14" t="s">
        <v>1054</v>
      </c>
      <c r="C498" s="15" t="s">
        <v>1055</v>
      </c>
      <c r="D498" s="15" t="s">
        <v>1052</v>
      </c>
      <c r="E498" s="15" t="s">
        <v>15</v>
      </c>
      <c r="F498" s="17" t="s">
        <v>1053</v>
      </c>
      <c r="G498" s="18">
        <v>61.44</v>
      </c>
      <c r="H498" s="14">
        <f>SUMPRODUCT(--((F498=$F$4:$F$526)*$G$4:$G$526&gt;G498))+1</f>
        <v>2</v>
      </c>
      <c r="I498" s="15" t="s">
        <v>17</v>
      </c>
      <c r="J498" s="15"/>
    </row>
    <row r="499" s="1" customFormat="true" ht="27" customHeight="true" spans="1:10">
      <c r="A499" s="14">
        <f t="shared" si="49"/>
        <v>496</v>
      </c>
      <c r="B499" s="14" t="s">
        <v>1056</v>
      </c>
      <c r="C499" s="15" t="s">
        <v>1057</v>
      </c>
      <c r="D499" s="15" t="s">
        <v>1052</v>
      </c>
      <c r="E499" s="15" t="s">
        <v>15</v>
      </c>
      <c r="F499" s="17" t="s">
        <v>1053</v>
      </c>
      <c r="G499" s="18">
        <v>59.42</v>
      </c>
      <c r="H499" s="14">
        <f>SUMPRODUCT(--((F499=$F$4:$F$526)*$G$4:$G$526&gt;G499))+1</f>
        <v>3</v>
      </c>
      <c r="I499" s="15" t="s">
        <v>17</v>
      </c>
      <c r="J499" s="15"/>
    </row>
    <row r="500" s="1" customFormat="true" ht="27" customHeight="true" spans="1:10">
      <c r="A500" s="14">
        <f t="shared" si="49"/>
        <v>497</v>
      </c>
      <c r="B500" s="14" t="s">
        <v>1058</v>
      </c>
      <c r="C500" s="15" t="s">
        <v>1059</v>
      </c>
      <c r="D500" s="15" t="s">
        <v>1052</v>
      </c>
      <c r="E500" s="15" t="s">
        <v>15</v>
      </c>
      <c r="F500" s="17" t="s">
        <v>1053</v>
      </c>
      <c r="G500" s="18">
        <v>59.06</v>
      </c>
      <c r="H500" s="14">
        <f>SUMPRODUCT(--((F500=$F$4:$F$526)*$G$4:$G$526&gt;G500))+1</f>
        <v>4</v>
      </c>
      <c r="I500" s="15"/>
      <c r="J500" s="15"/>
    </row>
    <row r="501" s="1" customFormat="true" ht="27" customHeight="true" spans="1:10">
      <c r="A501" s="14">
        <f t="shared" si="49"/>
        <v>498</v>
      </c>
      <c r="B501" s="14" t="s">
        <v>1060</v>
      </c>
      <c r="C501" s="15" t="s">
        <v>1061</v>
      </c>
      <c r="D501" s="15" t="s">
        <v>1052</v>
      </c>
      <c r="E501" s="15" t="s">
        <v>15</v>
      </c>
      <c r="F501" s="17" t="s">
        <v>1053</v>
      </c>
      <c r="G501" s="18">
        <v>57.15</v>
      </c>
      <c r="H501" s="14">
        <f>SUMPRODUCT(--((F501=$F$4:$F$526)*$G$4:$G$526&gt;G501))+1</f>
        <v>5</v>
      </c>
      <c r="I501" s="15"/>
      <c r="J501" s="15"/>
    </row>
    <row r="502" s="1" customFormat="true" ht="27" customHeight="true" spans="1:10">
      <c r="A502" s="14">
        <f t="shared" si="49"/>
        <v>499</v>
      </c>
      <c r="B502" s="14" t="s">
        <v>1062</v>
      </c>
      <c r="C502" s="15" t="s">
        <v>1063</v>
      </c>
      <c r="D502" s="15" t="s">
        <v>1052</v>
      </c>
      <c r="E502" s="15" t="s">
        <v>15</v>
      </c>
      <c r="F502" s="17" t="s">
        <v>1053</v>
      </c>
      <c r="G502" s="18">
        <v>56.24</v>
      </c>
      <c r="H502" s="14">
        <f>SUMPRODUCT(--((F502=$F$4:$F$526)*$G$4:$G$526&gt;G502))+1</f>
        <v>6</v>
      </c>
      <c r="I502" s="15"/>
      <c r="J502" s="15"/>
    </row>
    <row r="503" s="1" customFormat="true" ht="27" customHeight="true" spans="1:10">
      <c r="A503" s="14">
        <f t="shared" si="49"/>
        <v>500</v>
      </c>
      <c r="B503" s="14" t="s">
        <v>1064</v>
      </c>
      <c r="C503" s="15" t="s">
        <v>1065</v>
      </c>
      <c r="D503" s="15" t="s">
        <v>1052</v>
      </c>
      <c r="E503" s="15" t="s">
        <v>15</v>
      </c>
      <c r="F503" s="17" t="s">
        <v>1053</v>
      </c>
      <c r="G503" s="18">
        <v>48.78</v>
      </c>
      <c r="H503" s="14">
        <f>SUMPRODUCT(--((F503=$F$4:$F$526)*$G$4:$G$526&gt;G503))+1</f>
        <v>7</v>
      </c>
      <c r="I503" s="15"/>
      <c r="J503" s="15"/>
    </row>
    <row r="504" s="1" customFormat="true" ht="27" customHeight="true" spans="1:10">
      <c r="A504" s="14">
        <f t="shared" si="49"/>
        <v>501</v>
      </c>
      <c r="B504" s="14" t="s">
        <v>1066</v>
      </c>
      <c r="C504" s="15" t="s">
        <v>1067</v>
      </c>
      <c r="D504" s="15" t="s">
        <v>1068</v>
      </c>
      <c r="E504" s="15" t="s">
        <v>15</v>
      </c>
      <c r="F504" s="17" t="s">
        <v>1069</v>
      </c>
      <c r="G504" s="18">
        <v>68.31</v>
      </c>
      <c r="H504" s="14">
        <f>SUMPRODUCT(--((F504=$F$4:$F$526)*$G$4:$G$526&gt;G504))+1</f>
        <v>1</v>
      </c>
      <c r="I504" s="15" t="s">
        <v>17</v>
      </c>
      <c r="J504" s="15"/>
    </row>
    <row r="505" s="1" customFormat="true" ht="27" customHeight="true" spans="1:10">
      <c r="A505" s="14">
        <f t="shared" ref="A505:A514" si="50">ROW()-3</f>
        <v>502</v>
      </c>
      <c r="B505" s="14" t="s">
        <v>1070</v>
      </c>
      <c r="C505" s="15" t="s">
        <v>1071</v>
      </c>
      <c r="D505" s="15" t="s">
        <v>1068</v>
      </c>
      <c r="E505" s="15" t="s">
        <v>15</v>
      </c>
      <c r="F505" s="17" t="s">
        <v>1069</v>
      </c>
      <c r="G505" s="18">
        <v>66.51</v>
      </c>
      <c r="H505" s="14">
        <f>SUMPRODUCT(--((F505=$F$4:$F$526)*$G$4:$G$526&gt;G505))+1</f>
        <v>2</v>
      </c>
      <c r="I505" s="15" t="s">
        <v>17</v>
      </c>
      <c r="J505" s="15"/>
    </row>
    <row r="506" s="1" customFormat="true" ht="27" customHeight="true" spans="1:10">
      <c r="A506" s="14">
        <f t="shared" si="50"/>
        <v>503</v>
      </c>
      <c r="B506" s="14" t="s">
        <v>1072</v>
      </c>
      <c r="C506" s="15" t="s">
        <v>1073</v>
      </c>
      <c r="D506" s="15" t="s">
        <v>1068</v>
      </c>
      <c r="E506" s="15" t="s">
        <v>15</v>
      </c>
      <c r="F506" s="17" t="s">
        <v>1069</v>
      </c>
      <c r="G506" s="18">
        <v>63.43</v>
      </c>
      <c r="H506" s="14">
        <f>SUMPRODUCT(--((F506=$F$4:$F$526)*$G$4:$G$526&gt;G506))+1</f>
        <v>3</v>
      </c>
      <c r="I506" s="15" t="s">
        <v>17</v>
      </c>
      <c r="J506" s="15"/>
    </row>
    <row r="507" s="1" customFormat="true" ht="27" customHeight="true" spans="1:10">
      <c r="A507" s="14">
        <f t="shared" si="50"/>
        <v>504</v>
      </c>
      <c r="B507" s="14" t="s">
        <v>1074</v>
      </c>
      <c r="C507" s="15" t="s">
        <v>1075</v>
      </c>
      <c r="D507" s="15" t="s">
        <v>1068</v>
      </c>
      <c r="E507" s="15" t="s">
        <v>15</v>
      </c>
      <c r="F507" s="17" t="s">
        <v>1069</v>
      </c>
      <c r="G507" s="18">
        <v>61.22</v>
      </c>
      <c r="H507" s="14">
        <f>SUMPRODUCT(--((F507=$F$4:$F$526)*$G$4:$G$526&gt;G507))+1</f>
        <v>4</v>
      </c>
      <c r="I507" s="15"/>
      <c r="J507" s="15"/>
    </row>
    <row r="508" s="1" customFormat="true" ht="27" customHeight="true" spans="1:10">
      <c r="A508" s="14">
        <f t="shared" si="50"/>
        <v>505</v>
      </c>
      <c r="B508" s="14" t="s">
        <v>1076</v>
      </c>
      <c r="C508" s="15" t="s">
        <v>1077</v>
      </c>
      <c r="D508" s="15" t="s">
        <v>1068</v>
      </c>
      <c r="E508" s="15" t="s">
        <v>15</v>
      </c>
      <c r="F508" s="17" t="s">
        <v>1069</v>
      </c>
      <c r="G508" s="18">
        <v>60.02</v>
      </c>
      <c r="H508" s="14">
        <f>SUMPRODUCT(--((F508=$F$4:$F$526)*$G$4:$G$526&gt;G508))+1</f>
        <v>5</v>
      </c>
      <c r="I508" s="15"/>
      <c r="J508" s="15"/>
    </row>
    <row r="509" s="1" customFormat="true" ht="27" customHeight="true" spans="1:10">
      <c r="A509" s="14">
        <f t="shared" si="50"/>
        <v>506</v>
      </c>
      <c r="B509" s="14" t="s">
        <v>1078</v>
      </c>
      <c r="C509" s="15" t="s">
        <v>1079</v>
      </c>
      <c r="D509" s="15" t="s">
        <v>1068</v>
      </c>
      <c r="E509" s="15" t="s">
        <v>15</v>
      </c>
      <c r="F509" s="17" t="s">
        <v>1069</v>
      </c>
      <c r="G509" s="18">
        <v>57.9</v>
      </c>
      <c r="H509" s="14">
        <f>SUMPRODUCT(--((F509=$F$4:$F$526)*$G$4:$G$526&gt;G509))+1</f>
        <v>6</v>
      </c>
      <c r="I509" s="15"/>
      <c r="J509" s="15"/>
    </row>
    <row r="510" s="1" customFormat="true" ht="27" customHeight="true" spans="1:10">
      <c r="A510" s="14">
        <f t="shared" si="50"/>
        <v>507</v>
      </c>
      <c r="B510" s="14" t="s">
        <v>1080</v>
      </c>
      <c r="C510" s="15" t="s">
        <v>1081</v>
      </c>
      <c r="D510" s="15" t="s">
        <v>1068</v>
      </c>
      <c r="E510" s="15" t="s">
        <v>15</v>
      </c>
      <c r="F510" s="17" t="s">
        <v>1069</v>
      </c>
      <c r="G510" s="18">
        <v>57.46</v>
      </c>
      <c r="H510" s="14">
        <f>SUMPRODUCT(--((F510=$F$4:$F$526)*$G$4:$G$526&gt;G510))+1</f>
        <v>7</v>
      </c>
      <c r="I510" s="15"/>
      <c r="J510" s="15"/>
    </row>
    <row r="511" s="1" customFormat="true" ht="27" customHeight="true" spans="1:10">
      <c r="A511" s="14">
        <f t="shared" si="50"/>
        <v>508</v>
      </c>
      <c r="B511" s="14" t="s">
        <v>1082</v>
      </c>
      <c r="C511" s="15" t="s">
        <v>1083</v>
      </c>
      <c r="D511" s="15" t="s">
        <v>1068</v>
      </c>
      <c r="E511" s="15" t="s">
        <v>15</v>
      </c>
      <c r="F511" s="17" t="s">
        <v>1069</v>
      </c>
      <c r="G511" s="18">
        <v>57.25</v>
      </c>
      <c r="H511" s="14">
        <f>SUMPRODUCT(--((F511=$F$4:$F$526)*$G$4:$G$526&gt;G511))+1</f>
        <v>8</v>
      </c>
      <c r="I511" s="15"/>
      <c r="J511" s="15"/>
    </row>
    <row r="512" s="1" customFormat="true" ht="27" customHeight="true" spans="1:10">
      <c r="A512" s="14">
        <f t="shared" si="50"/>
        <v>509</v>
      </c>
      <c r="B512" s="14" t="s">
        <v>1084</v>
      </c>
      <c r="C512" s="15" t="s">
        <v>1085</v>
      </c>
      <c r="D512" s="15" t="s">
        <v>1068</v>
      </c>
      <c r="E512" s="15" t="s">
        <v>15</v>
      </c>
      <c r="F512" s="17" t="s">
        <v>1069</v>
      </c>
      <c r="G512" s="18">
        <v>56.07</v>
      </c>
      <c r="H512" s="14">
        <f>SUMPRODUCT(--((F512=$F$4:$F$526)*$G$4:$G$526&gt;G512))+1</f>
        <v>9</v>
      </c>
      <c r="I512" s="15"/>
      <c r="J512" s="15"/>
    </row>
    <row r="513" s="1" customFormat="true" ht="27" customHeight="true" spans="1:10">
      <c r="A513" s="14">
        <f t="shared" si="50"/>
        <v>510</v>
      </c>
      <c r="B513" s="14" t="s">
        <v>1086</v>
      </c>
      <c r="C513" s="15" t="s">
        <v>1087</v>
      </c>
      <c r="D513" s="15" t="s">
        <v>1068</v>
      </c>
      <c r="E513" s="15" t="s">
        <v>15</v>
      </c>
      <c r="F513" s="17" t="s">
        <v>1069</v>
      </c>
      <c r="G513" s="18">
        <v>55.88</v>
      </c>
      <c r="H513" s="14">
        <f>SUMPRODUCT(--((F513=$F$4:$F$526)*$G$4:$G$526&gt;G513))+1</f>
        <v>10</v>
      </c>
      <c r="I513" s="15"/>
      <c r="J513" s="15"/>
    </row>
    <row r="514" s="1" customFormat="true" ht="27" customHeight="true" spans="1:10">
      <c r="A514" s="14">
        <f t="shared" si="50"/>
        <v>511</v>
      </c>
      <c r="B514" s="14" t="s">
        <v>1088</v>
      </c>
      <c r="C514" s="15" t="s">
        <v>1089</v>
      </c>
      <c r="D514" s="15" t="s">
        <v>1068</v>
      </c>
      <c r="E514" s="15" t="s">
        <v>15</v>
      </c>
      <c r="F514" s="17" t="s">
        <v>1069</v>
      </c>
      <c r="G514" s="18">
        <v>54.87</v>
      </c>
      <c r="H514" s="14">
        <f>SUMPRODUCT(--((F514=$F$4:$F$526)*$G$4:$G$526&gt;G514))+1</f>
        <v>11</v>
      </c>
      <c r="I514" s="15"/>
      <c r="J514" s="15"/>
    </row>
    <row r="515" s="1" customFormat="true" ht="27" customHeight="true" spans="1:10">
      <c r="A515" s="14">
        <f t="shared" ref="A515:A526" si="51">ROW()-3</f>
        <v>512</v>
      </c>
      <c r="B515" s="14" t="s">
        <v>1090</v>
      </c>
      <c r="C515" s="15" t="s">
        <v>1091</v>
      </c>
      <c r="D515" s="15" t="s">
        <v>1068</v>
      </c>
      <c r="E515" s="15" t="s">
        <v>15</v>
      </c>
      <c r="F515" s="17" t="s">
        <v>1069</v>
      </c>
      <c r="G515" s="18">
        <v>54.12</v>
      </c>
      <c r="H515" s="14">
        <f>SUMPRODUCT(--((F515=$F$4:$F$526)*$G$4:$G$526&gt;G515))+1</f>
        <v>12</v>
      </c>
      <c r="I515" s="15"/>
      <c r="J515" s="15"/>
    </row>
    <row r="516" s="1" customFormat="true" ht="27" customHeight="true" spans="1:10">
      <c r="A516" s="14">
        <f t="shared" si="51"/>
        <v>513</v>
      </c>
      <c r="B516" s="14" t="s">
        <v>1092</v>
      </c>
      <c r="C516" s="15" t="s">
        <v>1093</v>
      </c>
      <c r="D516" s="15" t="s">
        <v>1068</v>
      </c>
      <c r="E516" s="15" t="s">
        <v>15</v>
      </c>
      <c r="F516" s="17" t="s">
        <v>1069</v>
      </c>
      <c r="G516" s="18">
        <v>52.51</v>
      </c>
      <c r="H516" s="14">
        <f>SUMPRODUCT(--((F516=$F$4:$F$526)*$G$4:$G$526&gt;G516))+1</f>
        <v>13</v>
      </c>
      <c r="I516" s="15"/>
      <c r="J516" s="15"/>
    </row>
    <row r="517" s="1" customFormat="true" ht="27" customHeight="true" spans="1:10">
      <c r="A517" s="14">
        <f t="shared" si="51"/>
        <v>514</v>
      </c>
      <c r="B517" s="14" t="s">
        <v>1094</v>
      </c>
      <c r="C517" s="15" t="s">
        <v>1095</v>
      </c>
      <c r="D517" s="15" t="s">
        <v>1068</v>
      </c>
      <c r="E517" s="15" t="s">
        <v>15</v>
      </c>
      <c r="F517" s="17" t="s">
        <v>1069</v>
      </c>
      <c r="G517" s="18">
        <v>51.7</v>
      </c>
      <c r="H517" s="14">
        <f>SUMPRODUCT(--((F517=$F$4:$F$526)*$G$4:$G$526&gt;G517))+1</f>
        <v>14</v>
      </c>
      <c r="I517" s="15"/>
      <c r="J517" s="15"/>
    </row>
    <row r="518" s="1" customFormat="true" ht="27" customHeight="true" spans="1:10">
      <c r="A518" s="14">
        <f t="shared" si="51"/>
        <v>515</v>
      </c>
      <c r="B518" s="14" t="s">
        <v>1096</v>
      </c>
      <c r="C518" s="15" t="s">
        <v>1097</v>
      </c>
      <c r="D518" s="15" t="s">
        <v>1068</v>
      </c>
      <c r="E518" s="15" t="s">
        <v>15</v>
      </c>
      <c r="F518" s="17" t="s">
        <v>1069</v>
      </c>
      <c r="G518" s="18">
        <v>51.41</v>
      </c>
      <c r="H518" s="14">
        <f>SUMPRODUCT(--((F518=$F$4:$F$526)*$G$4:$G$526&gt;G518))+1</f>
        <v>15</v>
      </c>
      <c r="I518" s="15"/>
      <c r="J518" s="15"/>
    </row>
    <row r="519" s="1" customFormat="true" ht="27" customHeight="true" spans="1:10">
      <c r="A519" s="14">
        <f t="shared" si="51"/>
        <v>516</v>
      </c>
      <c r="B519" s="14" t="s">
        <v>1098</v>
      </c>
      <c r="C519" s="15" t="s">
        <v>1099</v>
      </c>
      <c r="D519" s="15" t="s">
        <v>1068</v>
      </c>
      <c r="E519" s="15" t="s">
        <v>15</v>
      </c>
      <c r="F519" s="17" t="s">
        <v>1069</v>
      </c>
      <c r="G519" s="18">
        <v>51.17</v>
      </c>
      <c r="H519" s="14">
        <f>SUMPRODUCT(--((F519=$F$4:$F$526)*$G$4:$G$526&gt;G519))+1</f>
        <v>16</v>
      </c>
      <c r="I519" s="15"/>
      <c r="J519" s="15"/>
    </row>
    <row r="520" s="1" customFormat="true" ht="27" customHeight="true" spans="1:10">
      <c r="A520" s="14">
        <f t="shared" si="51"/>
        <v>517</v>
      </c>
      <c r="B520" s="14" t="s">
        <v>1100</v>
      </c>
      <c r="C520" s="15" t="s">
        <v>1101</v>
      </c>
      <c r="D520" s="15" t="s">
        <v>1068</v>
      </c>
      <c r="E520" s="15" t="s">
        <v>15</v>
      </c>
      <c r="F520" s="17" t="s">
        <v>1069</v>
      </c>
      <c r="G520" s="18">
        <v>51.03</v>
      </c>
      <c r="H520" s="14">
        <f>SUMPRODUCT(--((F520=$F$4:$F$526)*$G$4:$G$526&gt;G520))+1</f>
        <v>17</v>
      </c>
      <c r="I520" s="15"/>
      <c r="J520" s="15"/>
    </row>
    <row r="521" s="1" customFormat="true" ht="27" customHeight="true" spans="1:10">
      <c r="A521" s="14">
        <f t="shared" si="51"/>
        <v>518</v>
      </c>
      <c r="B521" s="14" t="s">
        <v>1102</v>
      </c>
      <c r="C521" s="15" t="s">
        <v>1103</v>
      </c>
      <c r="D521" s="15" t="s">
        <v>1068</v>
      </c>
      <c r="E521" s="15" t="s">
        <v>15</v>
      </c>
      <c r="F521" s="17" t="s">
        <v>1069</v>
      </c>
      <c r="G521" s="18">
        <v>49.81</v>
      </c>
      <c r="H521" s="14">
        <f>SUMPRODUCT(--((F521=$F$4:$F$526)*$G$4:$G$526&gt;G521))+1</f>
        <v>18</v>
      </c>
      <c r="I521" s="15"/>
      <c r="J521" s="15"/>
    </row>
    <row r="522" s="1" customFormat="true" ht="27" customHeight="true" spans="1:10">
      <c r="A522" s="14">
        <f t="shared" si="51"/>
        <v>519</v>
      </c>
      <c r="B522" s="14" t="s">
        <v>1104</v>
      </c>
      <c r="C522" s="15" t="s">
        <v>1105</v>
      </c>
      <c r="D522" s="15" t="s">
        <v>1068</v>
      </c>
      <c r="E522" s="15" t="s">
        <v>15</v>
      </c>
      <c r="F522" s="17" t="s">
        <v>1069</v>
      </c>
      <c r="G522" s="18">
        <v>48.58</v>
      </c>
      <c r="H522" s="14">
        <f>SUMPRODUCT(--((F522=$F$4:$F$526)*$G$4:$G$526&gt;G522))+1</f>
        <v>19</v>
      </c>
      <c r="I522" s="15"/>
      <c r="J522" s="15"/>
    </row>
    <row r="523" s="1" customFormat="true" ht="27" customHeight="true" spans="1:10">
      <c r="A523" s="14">
        <f t="shared" si="51"/>
        <v>520</v>
      </c>
      <c r="B523" s="14" t="s">
        <v>1106</v>
      </c>
      <c r="C523" s="15" t="s">
        <v>1107</v>
      </c>
      <c r="D523" s="15" t="s">
        <v>1068</v>
      </c>
      <c r="E523" s="15" t="s">
        <v>15</v>
      </c>
      <c r="F523" s="17" t="s">
        <v>1069</v>
      </c>
      <c r="G523" s="24">
        <v>0</v>
      </c>
      <c r="H523" s="14"/>
      <c r="I523" s="15"/>
      <c r="J523" s="15" t="s">
        <v>338</v>
      </c>
    </row>
    <row r="524" s="1" customFormat="true" ht="27" customHeight="true" spans="1:10">
      <c r="A524" s="14">
        <f t="shared" si="51"/>
        <v>521</v>
      </c>
      <c r="B524" s="14" t="s">
        <v>1108</v>
      </c>
      <c r="C524" s="15" t="s">
        <v>1109</v>
      </c>
      <c r="D524" s="15" t="s">
        <v>1068</v>
      </c>
      <c r="E524" s="15" t="s">
        <v>15</v>
      </c>
      <c r="F524" s="17" t="s">
        <v>1069</v>
      </c>
      <c r="G524" s="24">
        <v>0</v>
      </c>
      <c r="H524" s="14"/>
      <c r="I524" s="15"/>
      <c r="J524" s="15" t="s">
        <v>338</v>
      </c>
    </row>
    <row r="525" s="1" customFormat="true" ht="27" customHeight="true" spans="1:10">
      <c r="A525" s="14">
        <f t="shared" si="51"/>
        <v>522</v>
      </c>
      <c r="B525" s="14" t="s">
        <v>1110</v>
      </c>
      <c r="C525" s="15" t="s">
        <v>1111</v>
      </c>
      <c r="D525" s="15" t="s">
        <v>1068</v>
      </c>
      <c r="E525" s="15" t="s">
        <v>15</v>
      </c>
      <c r="F525" s="17" t="s">
        <v>1069</v>
      </c>
      <c r="G525" s="24">
        <v>0</v>
      </c>
      <c r="H525" s="14"/>
      <c r="I525" s="15"/>
      <c r="J525" s="15" t="s">
        <v>338</v>
      </c>
    </row>
    <row r="526" s="1" customFormat="true" ht="27" customHeight="true" spans="1:10">
      <c r="A526" s="14">
        <f t="shared" si="51"/>
        <v>523</v>
      </c>
      <c r="B526" s="14" t="s">
        <v>1112</v>
      </c>
      <c r="C526" s="15" t="s">
        <v>1113</v>
      </c>
      <c r="D526" s="15" t="s">
        <v>1068</v>
      </c>
      <c r="E526" s="15" t="s">
        <v>15</v>
      </c>
      <c r="F526" s="17" t="s">
        <v>1069</v>
      </c>
      <c r="G526" s="24">
        <v>0</v>
      </c>
      <c r="H526" s="14"/>
      <c r="I526" s="15"/>
      <c r="J526" s="15" t="s">
        <v>338</v>
      </c>
    </row>
  </sheetData>
  <autoFilter ref="A3:J526">
    <extLst/>
  </autoFilter>
  <sortState ref="A3:N525">
    <sortCondition ref="F3:F525"/>
    <sortCondition ref="G3:G525" descending="true"/>
  </sortState>
  <mergeCells count="1">
    <mergeCell ref="A2:J2"/>
  </mergeCells>
  <printOptions horizontalCentered="true"/>
  <pageMargins left="0.354330708661417" right="0.354330708661417" top="0.590551181102362" bottom="0.590551181102362" header="0.31496062992126" footer="0.31496062992126"/>
  <pageSetup paperSize="9" scale="96"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笔试成绩排名及进入面试人员名单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2021-02-02T05:53:00Z</dcterms:created>
  <cp:lastPrinted>2025-04-22T07:41:00Z</cp:lastPrinted>
  <dcterms:modified xsi:type="dcterms:W3CDTF">2025-04-30T11:51:00Z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5716100A73284857A4598917D3038D34_13</vt:lpwstr>
  </property>
</Properties>
</file>