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成绩（公示）" sheetId="9" r:id="rId1"/>
  </sheets>
  <definedNames>
    <definedName name="_xlnm._FilterDatabase" localSheetId="0" hidden="1">'总成绩（公示）'!$A$53:$N$90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<sst xmlns="http://schemas.openxmlformats.org/spreadsheetml/2006/main" count="555" uniqueCount="215">
  <si>
    <t>修文县消防救援大队2025年第二季度政府专职消防员招录总成绩名单</t>
  </si>
  <si>
    <t>修文大队/财会审计岗位</t>
  </si>
  <si>
    <t>序号</t>
  </si>
  <si>
    <t>姓名</t>
  </si>
  <si>
    <t>身份证号</t>
  </si>
  <si>
    <t>报考单位</t>
  </si>
  <si>
    <t>报考岗位</t>
  </si>
  <si>
    <t>理论测试</t>
  </si>
  <si>
    <t>折算得分（60%)</t>
  </si>
  <si>
    <t>心理测试</t>
  </si>
  <si>
    <t>体能测试</t>
  </si>
  <si>
    <t>岗位适应性能力测</t>
  </si>
  <si>
    <t>面试</t>
  </si>
  <si>
    <t>折算得分（40%）</t>
  </si>
  <si>
    <t>总分</t>
  </si>
  <si>
    <t>体检结果</t>
  </si>
  <si>
    <t>备注</t>
  </si>
  <si>
    <t>赵文婷</t>
  </si>
  <si>
    <t>522501********002X</t>
  </si>
  <si>
    <t>修文县消防救援大队</t>
  </si>
  <si>
    <t>财会审计</t>
  </si>
  <si>
    <t>合格</t>
  </si>
  <si>
    <t>杨鑫伶</t>
  </si>
  <si>
    <t>522101********3625</t>
  </si>
  <si>
    <t>吴亚</t>
  </si>
  <si>
    <t>522122********002X</t>
  </si>
  <si>
    <t>王大生</t>
  </si>
  <si>
    <t>522401********3514</t>
  </si>
  <si>
    <t>杨状</t>
  </si>
  <si>
    <t>522228********1919</t>
  </si>
  <si>
    <t>刘云燕</t>
  </si>
  <si>
    <t>522125********3127</t>
  </si>
  <si>
    <t>吴钰湘</t>
  </si>
  <si>
    <t>520123********0425</t>
  </si>
  <si>
    <t>丁黎昊</t>
  </si>
  <si>
    <t>520114********0433</t>
  </si>
  <si>
    <t>王明红</t>
  </si>
  <si>
    <t>520123********1226</t>
  </si>
  <si>
    <t>张丽</t>
  </si>
  <si>
    <t>520123********1224</t>
  </si>
  <si>
    <t>向川</t>
  </si>
  <si>
    <t>522401********623X</t>
  </si>
  <si>
    <t>刘玲余</t>
  </si>
  <si>
    <t>520201********4445</t>
  </si>
  <si>
    <t>不合格</t>
  </si>
  <si>
    <t>潘明谢</t>
  </si>
  <si>
    <t>522732********1416</t>
  </si>
  <si>
    <t>陈鹏宇</t>
  </si>
  <si>
    <t>520113********045X</t>
  </si>
  <si>
    <t>杨付春</t>
  </si>
  <si>
    <t>522321********252X</t>
  </si>
  <si>
    <t>杨娅娅</t>
  </si>
  <si>
    <t>522425********6021</t>
  </si>
  <si>
    <t>刘杨萧雪</t>
  </si>
  <si>
    <t>520102********6221</t>
  </si>
  <si>
    <t>李佳宏</t>
  </si>
  <si>
    <t>520122********1228</t>
  </si>
  <si>
    <t>何宏图</t>
  </si>
  <si>
    <t>522528********0417</t>
  </si>
  <si>
    <t>姚仪凤</t>
  </si>
  <si>
    <t>522101********706X</t>
  </si>
  <si>
    <t>王世鑫</t>
  </si>
  <si>
    <t>520221********1466</t>
  </si>
  <si>
    <t>马青</t>
  </si>
  <si>
    <t>520123********1222</t>
  </si>
  <si>
    <t>王沈</t>
  </si>
  <si>
    <t>522126********1034</t>
  </si>
  <si>
    <t>王远霞</t>
  </si>
  <si>
    <t>522121********5246</t>
  </si>
  <si>
    <t>钱启凤</t>
  </si>
  <si>
    <t>522122********7422</t>
  </si>
  <si>
    <t>张鸿梦</t>
  </si>
  <si>
    <t>520123********2464</t>
  </si>
  <si>
    <t>王周娴</t>
  </si>
  <si>
    <t>520181********2120</t>
  </si>
  <si>
    <t>何婕婕</t>
  </si>
  <si>
    <t>520123********0824</t>
  </si>
  <si>
    <t>陈方</t>
  </si>
  <si>
    <t>522422********521X</t>
  </si>
  <si>
    <t>尹松</t>
  </si>
  <si>
    <t>520121********101X</t>
  </si>
  <si>
    <t>潘国春</t>
  </si>
  <si>
    <t>522622********0062</t>
  </si>
  <si>
    <t>王远丹</t>
  </si>
  <si>
    <t>522124********2428</t>
  </si>
  <si>
    <t>杨连燕</t>
  </si>
  <si>
    <t>522225********8463</t>
  </si>
  <si>
    <t>莫小力</t>
  </si>
  <si>
    <t>520123********1245</t>
  </si>
  <si>
    <t>王小影</t>
  </si>
  <si>
    <t>522327********0047</t>
  </si>
  <si>
    <t>王帅</t>
  </si>
  <si>
    <t>520123********4411</t>
  </si>
  <si>
    <t>吴美</t>
  </si>
  <si>
    <t>522423********832X</t>
  </si>
  <si>
    <t>弃考</t>
  </si>
  <si>
    <t>雷潘潘</t>
  </si>
  <si>
    <t>522132********6343</t>
  </si>
  <si>
    <t>何波</t>
  </si>
  <si>
    <t>522423********0175</t>
  </si>
  <si>
    <t>余霞</t>
  </si>
  <si>
    <t>520123********0069</t>
  </si>
  <si>
    <t>朱宇星</t>
  </si>
  <si>
    <t>522727********0030</t>
  </si>
  <si>
    <t>李群</t>
  </si>
  <si>
    <t>522427********7310</t>
  </si>
  <si>
    <t>吴鑫鑫</t>
  </si>
  <si>
    <t>522130********5651</t>
  </si>
  <si>
    <t>龚吉庆</t>
  </si>
  <si>
    <t>522426********7312</t>
  </si>
  <si>
    <t>胡娇</t>
  </si>
  <si>
    <t>522221********1620</t>
  </si>
  <si>
    <t>王伟</t>
  </si>
  <si>
    <t>522425********9330</t>
  </si>
  <si>
    <t>欧香林</t>
  </si>
  <si>
    <t>522630********0042</t>
  </si>
  <si>
    <t>修文大队/战斗员岗位</t>
  </si>
  <si>
    <t>先知旺</t>
  </si>
  <si>
    <t>522422********2411</t>
  </si>
  <si>
    <t>修文县小箐镇政府专职消防队</t>
  </si>
  <si>
    <t>战斗员</t>
  </si>
  <si>
    <t>战斗员岗位总分90分（含）以上拟录用</t>
  </si>
  <si>
    <t>王廷龙</t>
  </si>
  <si>
    <t>522622********1032</t>
  </si>
  <si>
    <t>黔轮大道消防救援站</t>
  </si>
  <si>
    <t>李孝华</t>
  </si>
  <si>
    <t>522401********5912</t>
  </si>
  <si>
    <t>王定鑫</t>
  </si>
  <si>
    <t>520123********0413</t>
  </si>
  <si>
    <t>李文化</t>
  </si>
  <si>
    <t>532524********0677</t>
  </si>
  <si>
    <t>修文县洒坪镇政府专职消防队</t>
  </si>
  <si>
    <t>管毓梦</t>
  </si>
  <si>
    <t>522427********7037</t>
  </si>
  <si>
    <t>胡安杰</t>
  </si>
  <si>
    <t>522129********3512</t>
  </si>
  <si>
    <t>安荣彪</t>
  </si>
  <si>
    <t>522228********3217</t>
  </si>
  <si>
    <t>陈柄宇</t>
  </si>
  <si>
    <t>520201********5211</t>
  </si>
  <si>
    <t>修文县谷堡镇政府专职消防队</t>
  </si>
  <si>
    <t>彭浩东</t>
  </si>
  <si>
    <t>522227********6019</t>
  </si>
  <si>
    <t>王苏涛</t>
  </si>
  <si>
    <t>522225********241X</t>
  </si>
  <si>
    <t>李浩特</t>
  </si>
  <si>
    <t>520123********1239</t>
  </si>
  <si>
    <t>吴海洋</t>
  </si>
  <si>
    <t>522222********0832</t>
  </si>
  <si>
    <t>杨鹏</t>
  </si>
  <si>
    <t>522422********9710</t>
  </si>
  <si>
    <t>修文县六广镇政府专职消防队</t>
  </si>
  <si>
    <t>王纯伟</t>
  </si>
  <si>
    <t>522424********0813</t>
  </si>
  <si>
    <t>周文军</t>
  </si>
  <si>
    <t>522401********8612</t>
  </si>
  <si>
    <t>邱治兴</t>
  </si>
  <si>
    <t>520123********1232</t>
  </si>
  <si>
    <t>李闰</t>
  </si>
  <si>
    <t>520123********5410</t>
  </si>
  <si>
    <t>修文县大石乡政府专职消防队</t>
  </si>
  <si>
    <t>文康权</t>
  </si>
  <si>
    <t>522601********6411</t>
  </si>
  <si>
    <t>曾德坤</t>
  </si>
  <si>
    <t>522424********4812</t>
  </si>
  <si>
    <t>杜洋</t>
  </si>
  <si>
    <t>520123********3013</t>
  </si>
  <si>
    <t>马运齐</t>
  </si>
  <si>
    <t>522401********4273</t>
  </si>
  <si>
    <t>谢仁杰</t>
  </si>
  <si>
    <t>520321********0815</t>
  </si>
  <si>
    <t>袁平</t>
  </si>
  <si>
    <t>522132********6316</t>
  </si>
  <si>
    <t>徐毅</t>
  </si>
  <si>
    <t>520123********2415</t>
  </si>
  <si>
    <t>张祖洪</t>
  </si>
  <si>
    <t>520381********0039</t>
  </si>
  <si>
    <t>洪世毅</t>
  </si>
  <si>
    <t>520122********1834</t>
  </si>
  <si>
    <t>苏靖</t>
  </si>
  <si>
    <t>520123********2411</t>
  </si>
  <si>
    <t>田应冰</t>
  </si>
  <si>
    <t>522130********1219</t>
  </si>
  <si>
    <t>韩忠璇</t>
  </si>
  <si>
    <t>522125********2816</t>
  </si>
  <si>
    <t>周银强</t>
  </si>
  <si>
    <t>520123********1212</t>
  </si>
  <si>
    <t>李易</t>
  </si>
  <si>
    <t>522225********8172</t>
  </si>
  <si>
    <t>修文大队/驾驶员岗位</t>
  </si>
  <si>
    <t>刘招兵</t>
  </si>
  <si>
    <t>522601********6817</t>
  </si>
  <si>
    <t>驾驶员</t>
  </si>
  <si>
    <t>驾驶员岗位总分70分（含）以上拟录用</t>
  </si>
  <si>
    <t>邓舒穆</t>
  </si>
  <si>
    <t>520123********2414</t>
  </si>
  <si>
    <t>修文大队/通信员岗位</t>
  </si>
  <si>
    <t>蔡飞</t>
  </si>
  <si>
    <t>522127********3015</t>
  </si>
  <si>
    <t>通信员</t>
  </si>
  <si>
    <t>通讯员岗位总分70分（含）以上拟录用</t>
  </si>
  <si>
    <t>徐远松</t>
  </si>
  <si>
    <t>522132********5511</t>
  </si>
  <si>
    <t>徐浩</t>
  </si>
  <si>
    <t>520327********9815</t>
  </si>
  <si>
    <t>叶昌林</t>
  </si>
  <si>
    <t>520123********5815</t>
  </si>
  <si>
    <t>刘昊明</t>
  </si>
  <si>
    <t>522121********0031</t>
  </si>
  <si>
    <t>晏旭</t>
  </si>
  <si>
    <t>522427********4812</t>
  </si>
  <si>
    <t>崔关云</t>
  </si>
  <si>
    <t>522427********2818</t>
  </si>
  <si>
    <t>麻舒桐</t>
  </si>
  <si>
    <t>522229********6092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</si>
</sst>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0"/>
      <name val="方正仿宋_GBK"/>
      <charset val="134"/>
    </font>
    <font>
      <sz val="22"/>
      <name val="宋体"/>
      <charset val="134"/>
      <scheme val="minor"/>
    </font>
    <font>
      <sz val="9"/>
      <color theme="1"/>
      <name val="方正仿宋_GBK"/>
      <charset val="134"/>
    </font>
    <font>
      <sz val="9"/>
      <name val="方正仿宋_GBK"/>
      <charset val="134"/>
    </font>
    <font>
      <sz val="9"/>
      <name val="宋体"/>
      <charset val="134"/>
      <scheme val="minor"/>
    </font>
    <font>
      <sz val="11"/>
      <name val="方正仿宋_GB2312"/>
      <charset val="134"/>
    </font>
    <font>
      <sz val="9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workbookViewId="0">
      <selection activeCell="Q11" sqref="Q11"/>
    </sheetView>
  </sheetViews>
  <sheetFormatPr defaultColWidth="9" defaultRowHeight="13.5"/>
  <cols>
    <col min="1" max="1" width="5.75" customWidth="1"/>
    <col min="3" max="3" width="15.75" customWidth="1"/>
    <col min="4" max="4" width="21.5" customWidth="1"/>
    <col min="9" max="10" width="9" style="2"/>
    <col min="15" max="15" width="12.125" customWidth="1"/>
  </cols>
  <sheetData>
    <row r="1" ht="43" customHeight="1" spans="1:14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3"/>
      <c r="N1" s="3"/>
    </row>
    <row r="2" ht="43" customHeight="1" spans="1:15">
      <c r="A2" s="3" t="s">
        <v>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3"/>
      <c r="O2" s="3"/>
    </row>
    <row r="3" ht="4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21" t="s">
        <v>15</v>
      </c>
      <c r="O3" s="6" t="s">
        <v>16</v>
      </c>
    </row>
    <row r="4" ht="18" customHeight="1" spans="1:15">
      <c r="A4" s="7">
        <v>1</v>
      </c>
      <c r="B4" s="8" t="s">
        <v>17</v>
      </c>
      <c r="C4" s="8" t="s">
        <v>18</v>
      </c>
      <c r="D4" s="7" t="s">
        <v>19</v>
      </c>
      <c r="E4" s="7" t="s">
        <v>20</v>
      </c>
      <c r="F4" s="8">
        <v>69</v>
      </c>
      <c r="G4" s="7">
        <f t="shared" ref="G4:G39" si="0">F4*0.6</f>
        <v>41.4</v>
      </c>
      <c r="H4" s="7" t="s">
        <v>21</v>
      </c>
      <c r="I4" s="22" t="s">
        <v>21</v>
      </c>
      <c r="J4" s="22" t="s">
        <v>21</v>
      </c>
      <c r="K4" s="22">
        <v>88.9</v>
      </c>
      <c r="L4" s="23">
        <f t="shared" ref="L4:L14" si="1">K4*0.4</f>
        <v>35.56</v>
      </c>
      <c r="M4" s="23">
        <f t="shared" ref="M4:M14" si="2">G4+L4</f>
        <v>76.96</v>
      </c>
      <c r="N4" s="7" t="s">
        <v>21</v>
      </c>
      <c r="O4" s="7"/>
    </row>
    <row r="5" ht="18" customHeight="1" spans="1:15">
      <c r="A5" s="7">
        <v>2</v>
      </c>
      <c r="B5" s="8" t="s">
        <v>22</v>
      </c>
      <c r="C5" s="8" t="s">
        <v>23</v>
      </c>
      <c r="D5" s="7" t="s">
        <v>19</v>
      </c>
      <c r="E5" s="7" t="s">
        <v>20</v>
      </c>
      <c r="F5" s="8">
        <v>68</v>
      </c>
      <c r="G5" s="7">
        <f t="shared" si="0"/>
        <v>40.8</v>
      </c>
      <c r="H5" s="7" t="s">
        <v>21</v>
      </c>
      <c r="I5" s="22" t="s">
        <v>21</v>
      </c>
      <c r="J5" s="22" t="s">
        <v>21</v>
      </c>
      <c r="K5" s="22">
        <v>82.9</v>
      </c>
      <c r="L5" s="23">
        <f t="shared" si="1"/>
        <v>33.16</v>
      </c>
      <c r="M5" s="23">
        <f t="shared" si="2"/>
        <v>73.96</v>
      </c>
      <c r="N5" s="7" t="s">
        <v>21</v>
      </c>
      <c r="O5" s="7"/>
    </row>
    <row r="6" ht="18" customHeight="1" spans="1:15">
      <c r="A6" s="7">
        <v>3</v>
      </c>
      <c r="B6" s="8" t="s">
        <v>24</v>
      </c>
      <c r="C6" s="8" t="s">
        <v>25</v>
      </c>
      <c r="D6" s="7" t="s">
        <v>19</v>
      </c>
      <c r="E6" s="7" t="s">
        <v>20</v>
      </c>
      <c r="F6" s="8">
        <v>62</v>
      </c>
      <c r="G6" s="7">
        <f t="shared" si="0"/>
        <v>37.2</v>
      </c>
      <c r="H6" s="7" t="s">
        <v>21</v>
      </c>
      <c r="I6" s="22" t="s">
        <v>21</v>
      </c>
      <c r="J6" s="22" t="s">
        <v>21</v>
      </c>
      <c r="K6" s="22">
        <v>88.3</v>
      </c>
      <c r="L6" s="23">
        <f t="shared" si="1"/>
        <v>35.32</v>
      </c>
      <c r="M6" s="23">
        <f t="shared" si="2"/>
        <v>72.52</v>
      </c>
      <c r="N6" s="7"/>
      <c r="O6" s="7"/>
    </row>
    <row r="7" ht="18" customHeight="1" spans="1:15">
      <c r="A7" s="7">
        <v>4</v>
      </c>
      <c r="B7" s="8" t="s">
        <v>26</v>
      </c>
      <c r="C7" s="8" t="s">
        <v>27</v>
      </c>
      <c r="D7" s="7" t="s">
        <v>19</v>
      </c>
      <c r="E7" s="7" t="s">
        <v>20</v>
      </c>
      <c r="F7" s="8">
        <v>70</v>
      </c>
      <c r="G7" s="7">
        <f t="shared" si="0"/>
        <v>42</v>
      </c>
      <c r="H7" s="7" t="s">
        <v>21</v>
      </c>
      <c r="I7" s="22" t="s">
        <v>21</v>
      </c>
      <c r="J7" s="22" t="s">
        <v>21</v>
      </c>
      <c r="K7" s="22">
        <v>75.4</v>
      </c>
      <c r="L7" s="23">
        <f t="shared" si="1"/>
        <v>30.16</v>
      </c>
      <c r="M7" s="23">
        <f t="shared" si="2"/>
        <v>72.16</v>
      </c>
      <c r="N7" s="7"/>
      <c r="O7" s="7"/>
    </row>
    <row r="8" ht="18" customHeight="1" spans="1:15">
      <c r="A8" s="7">
        <v>5</v>
      </c>
      <c r="B8" s="8" t="s">
        <v>28</v>
      </c>
      <c r="C8" s="8" t="s">
        <v>29</v>
      </c>
      <c r="D8" s="7" t="s">
        <v>19</v>
      </c>
      <c r="E8" s="7" t="s">
        <v>20</v>
      </c>
      <c r="F8" s="8">
        <v>61</v>
      </c>
      <c r="G8" s="7">
        <f t="shared" si="0"/>
        <v>36.6</v>
      </c>
      <c r="H8" s="7" t="s">
        <v>21</v>
      </c>
      <c r="I8" s="22" t="s">
        <v>21</v>
      </c>
      <c r="J8" s="22" t="s">
        <v>21</v>
      </c>
      <c r="K8" s="22">
        <v>83.3</v>
      </c>
      <c r="L8" s="23">
        <f t="shared" si="1"/>
        <v>33.32</v>
      </c>
      <c r="M8" s="23">
        <f t="shared" si="2"/>
        <v>69.92</v>
      </c>
      <c r="N8" s="7"/>
      <c r="O8" s="7"/>
    </row>
    <row r="9" ht="18" customHeight="1" spans="1:15">
      <c r="A9" s="7">
        <v>6</v>
      </c>
      <c r="B9" s="8" t="s">
        <v>30</v>
      </c>
      <c r="C9" s="8" t="s">
        <v>31</v>
      </c>
      <c r="D9" s="7" t="s">
        <v>19</v>
      </c>
      <c r="E9" s="7" t="s">
        <v>20</v>
      </c>
      <c r="F9" s="8">
        <v>60</v>
      </c>
      <c r="G9" s="7">
        <f t="shared" si="0"/>
        <v>36</v>
      </c>
      <c r="H9" s="7" t="s">
        <v>21</v>
      </c>
      <c r="I9" s="22" t="s">
        <v>21</v>
      </c>
      <c r="J9" s="22" t="s">
        <v>21</v>
      </c>
      <c r="K9" s="22">
        <v>80.6</v>
      </c>
      <c r="L9" s="23">
        <f t="shared" si="1"/>
        <v>32.24</v>
      </c>
      <c r="M9" s="23">
        <f t="shared" si="2"/>
        <v>68.24</v>
      </c>
      <c r="N9" s="7"/>
      <c r="O9" s="7"/>
    </row>
    <row r="10" ht="18" customHeight="1" spans="1:15">
      <c r="A10" s="7">
        <v>7</v>
      </c>
      <c r="B10" s="8" t="s">
        <v>32</v>
      </c>
      <c r="C10" s="8" t="s">
        <v>33</v>
      </c>
      <c r="D10" s="7" t="s">
        <v>19</v>
      </c>
      <c r="E10" s="7" t="s">
        <v>20</v>
      </c>
      <c r="F10" s="8">
        <v>60</v>
      </c>
      <c r="G10" s="7">
        <f t="shared" si="0"/>
        <v>36</v>
      </c>
      <c r="H10" s="7" t="s">
        <v>21</v>
      </c>
      <c r="I10" s="22" t="s">
        <v>21</v>
      </c>
      <c r="J10" s="22" t="s">
        <v>21</v>
      </c>
      <c r="K10" s="22">
        <v>80.4</v>
      </c>
      <c r="L10" s="23">
        <f t="shared" si="1"/>
        <v>32.16</v>
      </c>
      <c r="M10" s="23">
        <f t="shared" si="2"/>
        <v>68.16</v>
      </c>
      <c r="N10" s="7"/>
      <c r="O10" s="7"/>
    </row>
    <row r="11" ht="18" customHeight="1" spans="1:15">
      <c r="A11" s="7">
        <v>8</v>
      </c>
      <c r="B11" s="9" t="s">
        <v>34</v>
      </c>
      <c r="C11" s="8" t="s">
        <v>35</v>
      </c>
      <c r="D11" s="7" t="s">
        <v>19</v>
      </c>
      <c r="E11" s="7" t="s">
        <v>20</v>
      </c>
      <c r="F11" s="8">
        <v>61</v>
      </c>
      <c r="G11" s="7">
        <f t="shared" si="0"/>
        <v>36.6</v>
      </c>
      <c r="H11" s="7" t="s">
        <v>21</v>
      </c>
      <c r="I11" s="22" t="s">
        <v>21</v>
      </c>
      <c r="J11" s="22" t="s">
        <v>21</v>
      </c>
      <c r="K11" s="22">
        <v>76.6</v>
      </c>
      <c r="L11" s="23">
        <f t="shared" si="1"/>
        <v>30.64</v>
      </c>
      <c r="M11" s="23">
        <f t="shared" si="2"/>
        <v>67.24</v>
      </c>
      <c r="N11" s="7"/>
      <c r="O11" s="7"/>
    </row>
    <row r="12" ht="18" customHeight="1" spans="1:15">
      <c r="A12" s="7">
        <v>9</v>
      </c>
      <c r="B12" s="8" t="s">
        <v>36</v>
      </c>
      <c r="C12" s="8" t="s">
        <v>37</v>
      </c>
      <c r="D12" s="7" t="s">
        <v>19</v>
      </c>
      <c r="E12" s="7" t="s">
        <v>20</v>
      </c>
      <c r="F12" s="8">
        <v>60</v>
      </c>
      <c r="G12" s="7">
        <f t="shared" si="0"/>
        <v>36</v>
      </c>
      <c r="H12" s="7" t="s">
        <v>21</v>
      </c>
      <c r="I12" s="22" t="s">
        <v>21</v>
      </c>
      <c r="J12" s="22" t="s">
        <v>21</v>
      </c>
      <c r="K12" s="22">
        <v>76.9</v>
      </c>
      <c r="L12" s="23">
        <f t="shared" si="1"/>
        <v>30.76</v>
      </c>
      <c r="M12" s="23">
        <f t="shared" si="2"/>
        <v>66.76</v>
      </c>
      <c r="N12" s="7"/>
      <c r="O12" s="7"/>
    </row>
    <row r="13" ht="18" customHeight="1" spans="1:15">
      <c r="A13" s="7">
        <v>10</v>
      </c>
      <c r="B13" s="10" t="s">
        <v>38</v>
      </c>
      <c r="C13" s="10" t="s">
        <v>39</v>
      </c>
      <c r="D13" s="7" t="s">
        <v>19</v>
      </c>
      <c r="E13" s="7" t="s">
        <v>20</v>
      </c>
      <c r="F13" s="8">
        <v>60</v>
      </c>
      <c r="G13" s="7">
        <f t="shared" si="0"/>
        <v>36</v>
      </c>
      <c r="H13" s="7" t="s">
        <v>21</v>
      </c>
      <c r="I13" s="22" t="s">
        <v>21</v>
      </c>
      <c r="J13" s="22" t="s">
        <v>21</v>
      </c>
      <c r="K13" s="22">
        <v>76.1</v>
      </c>
      <c r="L13" s="23">
        <f t="shared" si="1"/>
        <v>30.44</v>
      </c>
      <c r="M13" s="23">
        <f t="shared" si="2"/>
        <v>66.44</v>
      </c>
      <c r="N13" s="7"/>
      <c r="O13" s="7"/>
    </row>
    <row r="14" ht="18" customHeight="1" spans="1:15">
      <c r="A14" s="7">
        <v>11</v>
      </c>
      <c r="B14" s="8" t="s">
        <v>40</v>
      </c>
      <c r="C14" s="8" t="s">
        <v>41</v>
      </c>
      <c r="D14" s="7" t="s">
        <v>19</v>
      </c>
      <c r="E14" s="7" t="s">
        <v>20</v>
      </c>
      <c r="F14" s="8">
        <v>60</v>
      </c>
      <c r="G14" s="7">
        <f t="shared" si="0"/>
        <v>36</v>
      </c>
      <c r="H14" s="7" t="s">
        <v>21</v>
      </c>
      <c r="I14" s="22" t="s">
        <v>21</v>
      </c>
      <c r="J14" s="22" t="s">
        <v>21</v>
      </c>
      <c r="K14" s="22">
        <v>73.8</v>
      </c>
      <c r="L14" s="23">
        <f t="shared" si="1"/>
        <v>29.52</v>
      </c>
      <c r="M14" s="23">
        <f t="shared" si="2"/>
        <v>65.52</v>
      </c>
      <c r="N14" s="7"/>
      <c r="O14" s="7"/>
    </row>
    <row r="15" ht="18" customHeight="1" spans="1:15">
      <c r="A15" s="7">
        <v>12</v>
      </c>
      <c r="B15" s="8" t="s">
        <v>42</v>
      </c>
      <c r="C15" s="8" t="s">
        <v>43</v>
      </c>
      <c r="D15" s="7" t="s">
        <v>19</v>
      </c>
      <c r="E15" s="7" t="s">
        <v>20</v>
      </c>
      <c r="F15" s="8">
        <v>60</v>
      </c>
      <c r="G15" s="7">
        <f t="shared" si="0"/>
        <v>36</v>
      </c>
      <c r="H15" s="7" t="s">
        <v>44</v>
      </c>
      <c r="I15" s="7"/>
      <c r="J15" s="7"/>
      <c r="K15" s="22"/>
      <c r="L15" s="23"/>
      <c r="M15" s="23"/>
      <c r="N15" s="7"/>
      <c r="O15" s="7"/>
    </row>
    <row r="16" ht="18" customHeight="1" spans="1:15">
      <c r="A16" s="7">
        <v>13</v>
      </c>
      <c r="B16" s="8" t="s">
        <v>45</v>
      </c>
      <c r="C16" s="8" t="s">
        <v>46</v>
      </c>
      <c r="D16" s="7" t="s">
        <v>19</v>
      </c>
      <c r="E16" s="7" t="s">
        <v>20</v>
      </c>
      <c r="F16" s="8">
        <v>52</v>
      </c>
      <c r="G16" s="7">
        <f t="shared" si="0"/>
        <v>31.2</v>
      </c>
      <c r="H16" s="7"/>
      <c r="I16" s="7"/>
      <c r="J16" s="7"/>
      <c r="K16" s="22"/>
      <c r="L16" s="23"/>
      <c r="M16" s="23"/>
      <c r="N16" s="7"/>
      <c r="O16" s="7"/>
    </row>
    <row r="17" ht="18" customHeight="1" spans="1:15">
      <c r="A17" s="7">
        <v>14</v>
      </c>
      <c r="B17" s="8" t="s">
        <v>47</v>
      </c>
      <c r="C17" s="8" t="s">
        <v>48</v>
      </c>
      <c r="D17" s="7" t="s">
        <v>19</v>
      </c>
      <c r="E17" s="7" t="s">
        <v>20</v>
      </c>
      <c r="F17" s="8">
        <v>52</v>
      </c>
      <c r="G17" s="7">
        <f t="shared" si="0"/>
        <v>31.2</v>
      </c>
      <c r="H17" s="7"/>
      <c r="I17" s="7"/>
      <c r="J17" s="7"/>
      <c r="K17" s="22"/>
      <c r="L17" s="23"/>
      <c r="M17" s="23"/>
      <c r="N17" s="7"/>
      <c r="O17" s="7"/>
    </row>
    <row r="18" ht="18" customHeight="1" spans="1:15">
      <c r="A18" s="7">
        <v>15</v>
      </c>
      <c r="B18" s="8" t="s">
        <v>49</v>
      </c>
      <c r="C18" s="8" t="s">
        <v>50</v>
      </c>
      <c r="D18" s="7" t="s">
        <v>19</v>
      </c>
      <c r="E18" s="7" t="s">
        <v>20</v>
      </c>
      <c r="F18" s="8">
        <v>52</v>
      </c>
      <c r="G18" s="7">
        <f t="shared" si="0"/>
        <v>31.2</v>
      </c>
      <c r="H18" s="7"/>
      <c r="I18" s="7"/>
      <c r="J18" s="7"/>
      <c r="K18" s="22"/>
      <c r="L18" s="23"/>
      <c r="M18" s="23"/>
      <c r="N18" s="7"/>
      <c r="O18" s="7"/>
    </row>
    <row r="19" ht="18" customHeight="1" spans="1:15">
      <c r="A19" s="7">
        <v>16</v>
      </c>
      <c r="B19" s="8" t="s">
        <v>51</v>
      </c>
      <c r="C19" s="8" t="s">
        <v>52</v>
      </c>
      <c r="D19" s="7" t="s">
        <v>19</v>
      </c>
      <c r="E19" s="7" t="s">
        <v>20</v>
      </c>
      <c r="F19" s="8">
        <v>51</v>
      </c>
      <c r="G19" s="7">
        <f t="shared" si="0"/>
        <v>30.6</v>
      </c>
      <c r="H19" s="7"/>
      <c r="I19" s="7"/>
      <c r="J19" s="7"/>
      <c r="K19" s="22"/>
      <c r="L19" s="23"/>
      <c r="M19" s="23"/>
      <c r="N19" s="7"/>
      <c r="O19" s="7"/>
    </row>
    <row r="20" ht="18" customHeight="1" spans="1:15">
      <c r="A20" s="7">
        <v>17</v>
      </c>
      <c r="B20" s="8" t="s">
        <v>53</v>
      </c>
      <c r="C20" s="8" t="s">
        <v>54</v>
      </c>
      <c r="D20" s="7" t="s">
        <v>19</v>
      </c>
      <c r="E20" s="7" t="s">
        <v>20</v>
      </c>
      <c r="F20" s="8">
        <v>50</v>
      </c>
      <c r="G20" s="7">
        <f t="shared" si="0"/>
        <v>30</v>
      </c>
      <c r="H20" s="7"/>
      <c r="I20" s="7"/>
      <c r="J20" s="7"/>
      <c r="K20" s="22"/>
      <c r="L20" s="23"/>
      <c r="M20" s="23"/>
      <c r="N20" s="7"/>
      <c r="O20" s="7"/>
    </row>
    <row r="21" ht="18" customHeight="1" spans="1:15">
      <c r="A21" s="7">
        <v>18</v>
      </c>
      <c r="B21" s="8" t="s">
        <v>55</v>
      </c>
      <c r="C21" s="8" t="s">
        <v>56</v>
      </c>
      <c r="D21" s="7" t="s">
        <v>19</v>
      </c>
      <c r="E21" s="7" t="s">
        <v>20</v>
      </c>
      <c r="F21" s="8">
        <v>49</v>
      </c>
      <c r="G21" s="7">
        <f t="shared" si="0"/>
        <v>29.4</v>
      </c>
      <c r="H21" s="7"/>
      <c r="I21" s="7"/>
      <c r="J21" s="7"/>
      <c r="K21" s="22"/>
      <c r="L21" s="23"/>
      <c r="M21" s="23"/>
      <c r="N21" s="7"/>
      <c r="O21" s="7"/>
    </row>
    <row r="22" ht="18" customHeight="1" spans="1:15">
      <c r="A22" s="7">
        <v>19</v>
      </c>
      <c r="B22" s="8" t="s">
        <v>57</v>
      </c>
      <c r="C22" s="8" t="s">
        <v>58</v>
      </c>
      <c r="D22" s="7" t="s">
        <v>19</v>
      </c>
      <c r="E22" s="7" t="s">
        <v>20</v>
      </c>
      <c r="F22" s="8">
        <v>49</v>
      </c>
      <c r="G22" s="7">
        <f t="shared" si="0"/>
        <v>29.4</v>
      </c>
      <c r="H22" s="7"/>
      <c r="I22" s="7"/>
      <c r="J22" s="7"/>
      <c r="K22" s="22"/>
      <c r="L22" s="23"/>
      <c r="M22" s="23"/>
      <c r="N22" s="7"/>
      <c r="O22" s="7"/>
    </row>
    <row r="23" ht="18" customHeight="1" spans="1:15">
      <c r="A23" s="7">
        <v>20</v>
      </c>
      <c r="B23" s="8" t="s">
        <v>59</v>
      </c>
      <c r="C23" s="8" t="s">
        <v>60</v>
      </c>
      <c r="D23" s="7" t="s">
        <v>19</v>
      </c>
      <c r="E23" s="7" t="s">
        <v>20</v>
      </c>
      <c r="F23" s="8">
        <v>48</v>
      </c>
      <c r="G23" s="7">
        <f t="shared" si="0"/>
        <v>28.8</v>
      </c>
      <c r="H23" s="7"/>
      <c r="I23" s="7"/>
      <c r="J23" s="7"/>
      <c r="K23" s="22"/>
      <c r="L23" s="23"/>
      <c r="M23" s="23"/>
      <c r="N23" s="7"/>
      <c r="O23" s="7"/>
    </row>
    <row r="24" ht="18" customHeight="1" spans="1:15">
      <c r="A24" s="7">
        <v>21</v>
      </c>
      <c r="B24" s="8" t="s">
        <v>61</v>
      </c>
      <c r="C24" s="8" t="s">
        <v>62</v>
      </c>
      <c r="D24" s="7" t="s">
        <v>19</v>
      </c>
      <c r="E24" s="7" t="s">
        <v>20</v>
      </c>
      <c r="F24" s="8">
        <v>48</v>
      </c>
      <c r="G24" s="7">
        <f t="shared" si="0"/>
        <v>28.8</v>
      </c>
      <c r="H24" s="7"/>
      <c r="I24" s="7"/>
      <c r="J24" s="7"/>
      <c r="K24" s="22"/>
      <c r="L24" s="23"/>
      <c r="M24" s="23"/>
      <c r="N24" s="7"/>
      <c r="O24" s="7"/>
    </row>
    <row r="25" ht="18" customHeight="1" spans="1:15">
      <c r="A25" s="7">
        <v>22</v>
      </c>
      <c r="B25" s="8" t="s">
        <v>63</v>
      </c>
      <c r="C25" s="8" t="s">
        <v>64</v>
      </c>
      <c r="D25" s="7" t="s">
        <v>19</v>
      </c>
      <c r="E25" s="7" t="s">
        <v>20</v>
      </c>
      <c r="F25" s="8">
        <v>47</v>
      </c>
      <c r="G25" s="7">
        <f t="shared" si="0"/>
        <v>28.2</v>
      </c>
      <c r="H25" s="7"/>
      <c r="I25" s="7"/>
      <c r="J25" s="7"/>
      <c r="K25" s="22"/>
      <c r="L25" s="23"/>
      <c r="M25" s="23"/>
      <c r="N25" s="7"/>
      <c r="O25" s="7"/>
    </row>
    <row r="26" ht="18" customHeight="1" spans="1:15">
      <c r="A26" s="7">
        <v>23</v>
      </c>
      <c r="B26" s="8" t="s">
        <v>65</v>
      </c>
      <c r="C26" s="8" t="s">
        <v>66</v>
      </c>
      <c r="D26" s="7" t="s">
        <v>19</v>
      </c>
      <c r="E26" s="7" t="s">
        <v>20</v>
      </c>
      <c r="F26" s="8">
        <v>47</v>
      </c>
      <c r="G26" s="7">
        <f t="shared" si="0"/>
        <v>28.2</v>
      </c>
      <c r="H26" s="7"/>
      <c r="I26" s="7"/>
      <c r="J26" s="7"/>
      <c r="K26" s="22"/>
      <c r="L26" s="23"/>
      <c r="M26" s="23"/>
      <c r="N26" s="7"/>
      <c r="O26" s="7"/>
    </row>
    <row r="27" ht="18" customHeight="1" spans="1:15">
      <c r="A27" s="7">
        <v>24</v>
      </c>
      <c r="B27" s="8" t="s">
        <v>67</v>
      </c>
      <c r="C27" s="8" t="s">
        <v>68</v>
      </c>
      <c r="D27" s="7" t="s">
        <v>19</v>
      </c>
      <c r="E27" s="7" t="s">
        <v>20</v>
      </c>
      <c r="F27" s="8">
        <v>46</v>
      </c>
      <c r="G27" s="7">
        <f t="shared" si="0"/>
        <v>27.6</v>
      </c>
      <c r="H27" s="7"/>
      <c r="I27" s="7"/>
      <c r="J27" s="7"/>
      <c r="K27" s="22"/>
      <c r="L27" s="23"/>
      <c r="M27" s="23"/>
      <c r="N27" s="7"/>
      <c r="O27" s="7"/>
    </row>
    <row r="28" ht="18" customHeight="1" spans="1:15">
      <c r="A28" s="7">
        <v>25</v>
      </c>
      <c r="B28" s="8" t="s">
        <v>69</v>
      </c>
      <c r="C28" s="8" t="s">
        <v>70</v>
      </c>
      <c r="D28" s="7" t="s">
        <v>19</v>
      </c>
      <c r="E28" s="7" t="s">
        <v>20</v>
      </c>
      <c r="F28" s="8">
        <v>44</v>
      </c>
      <c r="G28" s="7">
        <f t="shared" si="0"/>
        <v>26.4</v>
      </c>
      <c r="H28" s="7"/>
      <c r="I28" s="7"/>
      <c r="J28" s="7"/>
      <c r="K28" s="22"/>
      <c r="L28" s="23"/>
      <c r="M28" s="23"/>
      <c r="N28" s="7"/>
      <c r="O28" s="7"/>
    </row>
    <row r="29" ht="18" customHeight="1" spans="1:15">
      <c r="A29" s="7">
        <v>26</v>
      </c>
      <c r="B29" s="8" t="s">
        <v>71</v>
      </c>
      <c r="C29" s="8" t="s">
        <v>72</v>
      </c>
      <c r="D29" s="7" t="s">
        <v>19</v>
      </c>
      <c r="E29" s="7" t="s">
        <v>20</v>
      </c>
      <c r="F29" s="8">
        <v>43</v>
      </c>
      <c r="G29" s="7">
        <f t="shared" si="0"/>
        <v>25.8</v>
      </c>
      <c r="H29" s="7"/>
      <c r="I29" s="7"/>
      <c r="J29" s="7"/>
      <c r="K29" s="22"/>
      <c r="L29" s="23"/>
      <c r="M29" s="23"/>
      <c r="N29" s="7"/>
      <c r="O29" s="7"/>
    </row>
    <row r="30" ht="18" customHeight="1" spans="1:15">
      <c r="A30" s="7">
        <v>27</v>
      </c>
      <c r="B30" s="8" t="s">
        <v>73</v>
      </c>
      <c r="C30" s="8" t="s">
        <v>74</v>
      </c>
      <c r="D30" s="7" t="s">
        <v>19</v>
      </c>
      <c r="E30" s="7" t="s">
        <v>20</v>
      </c>
      <c r="F30" s="8">
        <v>42</v>
      </c>
      <c r="G30" s="7">
        <f t="shared" si="0"/>
        <v>25.2</v>
      </c>
      <c r="H30" s="7"/>
      <c r="I30" s="7"/>
      <c r="J30" s="7"/>
      <c r="K30" s="22"/>
      <c r="L30" s="23"/>
      <c r="M30" s="23"/>
      <c r="N30" s="7"/>
      <c r="O30" s="7"/>
    </row>
    <row r="31" ht="18" customHeight="1" spans="1:15">
      <c r="A31" s="7">
        <v>28</v>
      </c>
      <c r="B31" s="8" t="s">
        <v>75</v>
      </c>
      <c r="C31" s="8" t="s">
        <v>76</v>
      </c>
      <c r="D31" s="7" t="s">
        <v>19</v>
      </c>
      <c r="E31" s="7" t="s">
        <v>20</v>
      </c>
      <c r="F31" s="8">
        <v>41</v>
      </c>
      <c r="G31" s="7">
        <f t="shared" si="0"/>
        <v>24.6</v>
      </c>
      <c r="H31" s="7"/>
      <c r="I31" s="7"/>
      <c r="J31" s="7"/>
      <c r="K31" s="22"/>
      <c r="L31" s="23"/>
      <c r="M31" s="23"/>
      <c r="N31" s="7"/>
      <c r="O31" s="7"/>
    </row>
    <row r="32" ht="18" customHeight="1" spans="1:15">
      <c r="A32" s="7">
        <v>29</v>
      </c>
      <c r="B32" s="8" t="s">
        <v>77</v>
      </c>
      <c r="C32" s="8" t="s">
        <v>78</v>
      </c>
      <c r="D32" s="7" t="s">
        <v>19</v>
      </c>
      <c r="E32" s="7" t="s">
        <v>20</v>
      </c>
      <c r="F32" s="8">
        <v>41</v>
      </c>
      <c r="G32" s="7">
        <f t="shared" si="0"/>
        <v>24.6</v>
      </c>
      <c r="H32" s="7"/>
      <c r="I32" s="7"/>
      <c r="J32" s="7"/>
      <c r="K32" s="22"/>
      <c r="L32" s="23"/>
      <c r="M32" s="23"/>
      <c r="N32" s="7"/>
      <c r="O32" s="7"/>
    </row>
    <row r="33" ht="18" customHeight="1" spans="1:15">
      <c r="A33" s="7">
        <v>30</v>
      </c>
      <c r="B33" s="8" t="s">
        <v>79</v>
      </c>
      <c r="C33" s="8" t="s">
        <v>80</v>
      </c>
      <c r="D33" s="7" t="s">
        <v>19</v>
      </c>
      <c r="E33" s="7" t="s">
        <v>20</v>
      </c>
      <c r="F33" s="8">
        <v>41</v>
      </c>
      <c r="G33" s="7">
        <f t="shared" si="0"/>
        <v>24.6</v>
      </c>
      <c r="H33" s="7"/>
      <c r="I33" s="7"/>
      <c r="J33" s="7"/>
      <c r="K33" s="22"/>
      <c r="L33" s="23"/>
      <c r="M33" s="23"/>
      <c r="N33" s="7"/>
      <c r="O33" s="7"/>
    </row>
    <row r="34" ht="18" customHeight="1" spans="1:15">
      <c r="A34" s="7">
        <v>31</v>
      </c>
      <c r="B34" s="8" t="s">
        <v>81</v>
      </c>
      <c r="C34" s="8" t="s">
        <v>82</v>
      </c>
      <c r="D34" s="7" t="s">
        <v>19</v>
      </c>
      <c r="E34" s="7" t="s">
        <v>20</v>
      </c>
      <c r="F34" s="8">
        <v>39</v>
      </c>
      <c r="G34" s="7">
        <f t="shared" si="0"/>
        <v>23.4</v>
      </c>
      <c r="H34" s="7"/>
      <c r="I34" s="7"/>
      <c r="J34" s="7"/>
      <c r="K34" s="22"/>
      <c r="L34" s="23"/>
      <c r="M34" s="23"/>
      <c r="N34" s="7"/>
      <c r="O34" s="7"/>
    </row>
    <row r="35" ht="18" customHeight="1" spans="1:15">
      <c r="A35" s="7">
        <v>32</v>
      </c>
      <c r="B35" s="8" t="s">
        <v>83</v>
      </c>
      <c r="C35" s="8" t="s">
        <v>84</v>
      </c>
      <c r="D35" s="7" t="s">
        <v>19</v>
      </c>
      <c r="E35" s="7" t="s">
        <v>20</v>
      </c>
      <c r="F35" s="8">
        <v>39</v>
      </c>
      <c r="G35" s="7">
        <f t="shared" si="0"/>
        <v>23.4</v>
      </c>
      <c r="H35" s="7"/>
      <c r="I35" s="7"/>
      <c r="J35" s="7"/>
      <c r="K35" s="22"/>
      <c r="L35" s="23"/>
      <c r="M35" s="23"/>
      <c r="N35" s="7"/>
      <c r="O35" s="7"/>
    </row>
    <row r="36" ht="18" customHeight="1" spans="1:15">
      <c r="A36" s="7">
        <v>33</v>
      </c>
      <c r="B36" s="8" t="s">
        <v>85</v>
      </c>
      <c r="C36" s="8" t="s">
        <v>86</v>
      </c>
      <c r="D36" s="7" t="s">
        <v>19</v>
      </c>
      <c r="E36" s="7" t="s">
        <v>20</v>
      </c>
      <c r="F36" s="8">
        <v>39</v>
      </c>
      <c r="G36" s="7">
        <f t="shared" si="0"/>
        <v>23.4</v>
      </c>
      <c r="H36" s="7"/>
      <c r="I36" s="7"/>
      <c r="J36" s="7"/>
      <c r="K36" s="22"/>
      <c r="L36" s="23"/>
      <c r="M36" s="23"/>
      <c r="N36" s="7"/>
      <c r="O36" s="7"/>
    </row>
    <row r="37" ht="18" customHeight="1" spans="1:15">
      <c r="A37" s="7">
        <v>34</v>
      </c>
      <c r="B37" s="8" t="s">
        <v>87</v>
      </c>
      <c r="C37" s="8" t="s">
        <v>88</v>
      </c>
      <c r="D37" s="7" t="s">
        <v>19</v>
      </c>
      <c r="E37" s="7" t="s">
        <v>20</v>
      </c>
      <c r="F37" s="8">
        <v>38</v>
      </c>
      <c r="G37" s="7">
        <f t="shared" si="0"/>
        <v>22.8</v>
      </c>
      <c r="H37" s="7"/>
      <c r="I37" s="7"/>
      <c r="J37" s="7"/>
      <c r="K37" s="22"/>
      <c r="L37" s="23"/>
      <c r="M37" s="23"/>
      <c r="N37" s="7"/>
      <c r="O37" s="7"/>
    </row>
    <row r="38" ht="18" customHeight="1" spans="1:15">
      <c r="A38" s="7">
        <v>35</v>
      </c>
      <c r="B38" s="8" t="s">
        <v>89</v>
      </c>
      <c r="C38" s="8" t="s">
        <v>90</v>
      </c>
      <c r="D38" s="7" t="s">
        <v>19</v>
      </c>
      <c r="E38" s="7" t="s">
        <v>20</v>
      </c>
      <c r="F38" s="8">
        <v>36</v>
      </c>
      <c r="G38" s="7">
        <f t="shared" si="0"/>
        <v>21.6</v>
      </c>
      <c r="H38" s="7"/>
      <c r="I38" s="7"/>
      <c r="J38" s="7"/>
      <c r="K38" s="22"/>
      <c r="L38" s="23"/>
      <c r="M38" s="23"/>
      <c r="N38" s="7"/>
      <c r="O38" s="7"/>
    </row>
    <row r="39" ht="18" customHeight="1" spans="1:15">
      <c r="A39" s="7">
        <v>36</v>
      </c>
      <c r="B39" s="8" t="s">
        <v>91</v>
      </c>
      <c r="C39" s="8" t="s">
        <v>92</v>
      </c>
      <c r="D39" s="7" t="s">
        <v>19</v>
      </c>
      <c r="E39" s="7" t="s">
        <v>20</v>
      </c>
      <c r="F39" s="8">
        <v>32</v>
      </c>
      <c r="G39" s="7">
        <f t="shared" si="0"/>
        <v>19.2</v>
      </c>
      <c r="H39" s="7"/>
      <c r="I39" s="7"/>
      <c r="J39" s="7"/>
      <c r="K39" s="22"/>
      <c r="L39" s="23"/>
      <c r="M39" s="23"/>
      <c r="N39" s="7"/>
      <c r="O39" s="7"/>
    </row>
    <row r="40" ht="18" customHeight="1" spans="1:15">
      <c r="A40" s="7">
        <v>37</v>
      </c>
      <c r="B40" s="8" t="s">
        <v>93</v>
      </c>
      <c r="C40" s="8" t="s">
        <v>94</v>
      </c>
      <c r="D40" s="7" t="s">
        <v>19</v>
      </c>
      <c r="E40" s="7" t="s">
        <v>20</v>
      </c>
      <c r="F40" s="7" t="s">
        <v>95</v>
      </c>
      <c r="G40" s="7"/>
      <c r="H40" s="7"/>
      <c r="I40" s="7"/>
      <c r="J40" s="7"/>
      <c r="K40" s="22"/>
      <c r="L40" s="23"/>
      <c r="M40" s="23"/>
      <c r="N40" s="7"/>
      <c r="O40" s="7"/>
    </row>
    <row r="41" ht="18" customHeight="1" spans="1:15">
      <c r="A41" s="7">
        <v>38</v>
      </c>
      <c r="B41" s="8" t="s">
        <v>96</v>
      </c>
      <c r="C41" s="8" t="s">
        <v>97</v>
      </c>
      <c r="D41" s="7" t="s">
        <v>19</v>
      </c>
      <c r="E41" s="7" t="s">
        <v>20</v>
      </c>
      <c r="F41" s="7" t="s">
        <v>95</v>
      </c>
      <c r="G41" s="7"/>
      <c r="H41" s="7"/>
      <c r="I41" s="7"/>
      <c r="J41" s="7"/>
      <c r="K41" s="22"/>
      <c r="L41" s="23"/>
      <c r="M41" s="23"/>
      <c r="N41" s="7"/>
      <c r="O41" s="7"/>
    </row>
    <row r="42" ht="18" customHeight="1" spans="1:15">
      <c r="A42" s="7">
        <v>39</v>
      </c>
      <c r="B42" s="8" t="s">
        <v>98</v>
      </c>
      <c r="C42" s="8" t="s">
        <v>99</v>
      </c>
      <c r="D42" s="7" t="s">
        <v>19</v>
      </c>
      <c r="E42" s="7" t="s">
        <v>20</v>
      </c>
      <c r="F42" s="7" t="s">
        <v>95</v>
      </c>
      <c r="G42" s="7"/>
      <c r="H42" s="7"/>
      <c r="I42" s="7"/>
      <c r="J42" s="7"/>
      <c r="K42" s="22"/>
      <c r="L42" s="23"/>
      <c r="M42" s="23"/>
      <c r="N42" s="7"/>
      <c r="O42" s="7"/>
    </row>
    <row r="43" ht="18" customHeight="1" spans="1:15">
      <c r="A43" s="7">
        <v>40</v>
      </c>
      <c r="B43" s="8" t="s">
        <v>100</v>
      </c>
      <c r="C43" s="8" t="s">
        <v>101</v>
      </c>
      <c r="D43" s="7" t="s">
        <v>19</v>
      </c>
      <c r="E43" s="7" t="s">
        <v>20</v>
      </c>
      <c r="F43" s="7" t="s">
        <v>95</v>
      </c>
      <c r="G43" s="7"/>
      <c r="H43" s="7"/>
      <c r="I43" s="7"/>
      <c r="J43" s="7"/>
      <c r="K43" s="22"/>
      <c r="L43" s="23"/>
      <c r="M43" s="23"/>
      <c r="N43" s="7"/>
      <c r="O43" s="7"/>
    </row>
    <row r="44" ht="18" customHeight="1" spans="1:15">
      <c r="A44" s="7">
        <v>41</v>
      </c>
      <c r="B44" s="8" t="s">
        <v>102</v>
      </c>
      <c r="C44" s="8" t="s">
        <v>103</v>
      </c>
      <c r="D44" s="7" t="s">
        <v>19</v>
      </c>
      <c r="E44" s="7" t="s">
        <v>20</v>
      </c>
      <c r="F44" s="7" t="s">
        <v>95</v>
      </c>
      <c r="G44" s="7"/>
      <c r="H44" s="7"/>
      <c r="I44" s="7"/>
      <c r="J44" s="7"/>
      <c r="K44" s="22"/>
      <c r="L44" s="23"/>
      <c r="M44" s="23"/>
      <c r="N44" s="7"/>
      <c r="O44" s="7"/>
    </row>
    <row r="45" ht="18" customHeight="1" spans="1:15">
      <c r="A45" s="7">
        <v>42</v>
      </c>
      <c r="B45" s="8" t="s">
        <v>104</v>
      </c>
      <c r="C45" s="8" t="s">
        <v>105</v>
      </c>
      <c r="D45" s="7" t="s">
        <v>19</v>
      </c>
      <c r="E45" s="7" t="s">
        <v>20</v>
      </c>
      <c r="F45" s="7" t="s">
        <v>95</v>
      </c>
      <c r="G45" s="7"/>
      <c r="H45" s="7"/>
      <c r="I45" s="7"/>
      <c r="J45" s="7"/>
      <c r="K45" s="22"/>
      <c r="L45" s="23"/>
      <c r="M45" s="23"/>
      <c r="N45" s="7"/>
      <c r="O45" s="7"/>
    </row>
    <row r="46" ht="18" customHeight="1" spans="1:15">
      <c r="A46" s="7">
        <v>43</v>
      </c>
      <c r="B46" s="8" t="s">
        <v>106</v>
      </c>
      <c r="C46" s="8" t="s">
        <v>107</v>
      </c>
      <c r="D46" s="7" t="s">
        <v>19</v>
      </c>
      <c r="E46" s="7" t="s">
        <v>20</v>
      </c>
      <c r="F46" s="7" t="s">
        <v>95</v>
      </c>
      <c r="G46" s="7"/>
      <c r="H46" s="7"/>
      <c r="I46" s="7"/>
      <c r="J46" s="7"/>
      <c r="K46" s="22"/>
      <c r="L46" s="23"/>
      <c r="M46" s="23"/>
      <c r="N46" s="7"/>
      <c r="O46" s="7"/>
    </row>
    <row r="47" ht="18" customHeight="1" spans="1:15">
      <c r="A47" s="7">
        <v>44</v>
      </c>
      <c r="B47" s="8" t="s">
        <v>108</v>
      </c>
      <c r="C47" s="8" t="s">
        <v>109</v>
      </c>
      <c r="D47" s="7" t="s">
        <v>19</v>
      </c>
      <c r="E47" s="7" t="s">
        <v>20</v>
      </c>
      <c r="F47" s="7" t="s">
        <v>95</v>
      </c>
      <c r="G47" s="7"/>
      <c r="H47" s="7"/>
      <c r="I47" s="7"/>
      <c r="J47" s="7"/>
      <c r="K47" s="22"/>
      <c r="L47" s="23"/>
      <c r="M47" s="23"/>
      <c r="N47" s="7"/>
      <c r="O47" s="7"/>
    </row>
    <row r="48" ht="18" customHeight="1" spans="1:15">
      <c r="A48" s="7">
        <v>45</v>
      </c>
      <c r="B48" s="8" t="s">
        <v>110</v>
      </c>
      <c r="C48" s="8" t="s">
        <v>111</v>
      </c>
      <c r="D48" s="7" t="s">
        <v>19</v>
      </c>
      <c r="E48" s="7" t="s">
        <v>20</v>
      </c>
      <c r="F48" s="7" t="s">
        <v>95</v>
      </c>
      <c r="G48" s="7"/>
      <c r="H48" s="7"/>
      <c r="I48" s="7"/>
      <c r="J48" s="7"/>
      <c r="K48" s="22"/>
      <c r="L48" s="23"/>
      <c r="M48" s="23"/>
      <c r="N48" s="7"/>
      <c r="O48" s="7"/>
    </row>
    <row r="49" ht="18" customHeight="1" spans="1:15">
      <c r="A49" s="7">
        <v>46</v>
      </c>
      <c r="B49" s="8" t="s">
        <v>112</v>
      </c>
      <c r="C49" s="8" t="s">
        <v>113</v>
      </c>
      <c r="D49" s="7" t="s">
        <v>19</v>
      </c>
      <c r="E49" s="7" t="s">
        <v>20</v>
      </c>
      <c r="F49" s="7" t="s">
        <v>95</v>
      </c>
      <c r="G49" s="7"/>
      <c r="H49" s="7"/>
      <c r="I49" s="7"/>
      <c r="J49" s="7"/>
      <c r="K49" s="22"/>
      <c r="L49" s="23"/>
      <c r="M49" s="23"/>
      <c r="N49" s="7"/>
      <c r="O49" s="7"/>
    </row>
    <row r="50" ht="18" customHeight="1" spans="1:15">
      <c r="A50" s="7">
        <v>47</v>
      </c>
      <c r="B50" s="8" t="s">
        <v>114</v>
      </c>
      <c r="C50" s="8" t="s">
        <v>115</v>
      </c>
      <c r="D50" s="7" t="s">
        <v>19</v>
      </c>
      <c r="E50" s="7" t="s">
        <v>20</v>
      </c>
      <c r="F50" s="7" t="s">
        <v>95</v>
      </c>
      <c r="G50" s="7"/>
      <c r="H50" s="7"/>
      <c r="I50" s="7"/>
      <c r="J50" s="7"/>
      <c r="K50" s="22"/>
      <c r="L50" s="23"/>
      <c r="M50" s="23"/>
      <c r="N50" s="7"/>
      <c r="O50" s="7"/>
    </row>
    <row r="51" ht="43" customHeight="1" spans="1:14">
      <c r="A51" s="11"/>
      <c r="B51" s="11"/>
      <c r="C51" s="11"/>
      <c r="D51" s="11"/>
      <c r="E51" s="11"/>
      <c r="F51" s="12"/>
      <c r="G51" s="12"/>
      <c r="H51" s="12"/>
      <c r="I51" s="12"/>
      <c r="J51" s="12"/>
      <c r="K51" s="12"/>
      <c r="L51" s="12"/>
      <c r="M51" s="11"/>
      <c r="N51" s="11"/>
    </row>
    <row r="52" ht="27" spans="1:14">
      <c r="A52" s="3" t="s">
        <v>116</v>
      </c>
      <c r="B52" s="3"/>
      <c r="C52" s="3"/>
      <c r="D52" s="3"/>
      <c r="E52" s="3"/>
      <c r="F52" s="4"/>
      <c r="G52" s="4"/>
      <c r="H52" s="4"/>
      <c r="I52" s="4"/>
      <c r="J52" s="4"/>
      <c r="K52" s="4"/>
      <c r="L52" s="4"/>
      <c r="M52" s="3"/>
      <c r="N52" s="3"/>
    </row>
    <row r="53" ht="27" spans="1:14">
      <c r="A53" s="5" t="s">
        <v>2</v>
      </c>
      <c r="B53" s="5" t="s">
        <v>3</v>
      </c>
      <c r="C53" s="5" t="s">
        <v>4</v>
      </c>
      <c r="D53" s="5" t="s">
        <v>5</v>
      </c>
      <c r="E53" s="5" t="s">
        <v>6</v>
      </c>
      <c r="F53" s="6" t="s">
        <v>10</v>
      </c>
      <c r="G53" s="6" t="s">
        <v>8</v>
      </c>
      <c r="H53" s="6" t="s">
        <v>11</v>
      </c>
      <c r="I53" s="6" t="s">
        <v>12</v>
      </c>
      <c r="J53" s="6" t="s">
        <v>13</v>
      </c>
      <c r="K53" s="6" t="s">
        <v>9</v>
      </c>
      <c r="L53" s="6" t="s">
        <v>14</v>
      </c>
      <c r="M53" s="21" t="s">
        <v>15</v>
      </c>
      <c r="N53" s="6" t="s">
        <v>16</v>
      </c>
    </row>
    <row r="54" ht="17" customHeight="1" spans="1:14">
      <c r="A54" s="13">
        <v>1</v>
      </c>
      <c r="B54" s="14" t="s">
        <v>117</v>
      </c>
      <c r="C54" s="14" t="s">
        <v>118</v>
      </c>
      <c r="D54" s="14" t="s">
        <v>119</v>
      </c>
      <c r="E54" s="15" t="s">
        <v>120</v>
      </c>
      <c r="F54" s="16">
        <v>100</v>
      </c>
      <c r="G54" s="17">
        <f t="shared" ref="G54:G76" si="3">F54*0.6</f>
        <v>60</v>
      </c>
      <c r="H54" s="14" t="s">
        <v>21</v>
      </c>
      <c r="I54" s="16">
        <v>92.2</v>
      </c>
      <c r="J54" s="17">
        <f t="shared" ref="J54:J76" si="4">I54*0.4</f>
        <v>36.88</v>
      </c>
      <c r="K54" s="14" t="s">
        <v>21</v>
      </c>
      <c r="L54" s="17">
        <f t="shared" ref="L54:L76" si="5">G54+J54</f>
        <v>96.88</v>
      </c>
      <c r="M54" s="16" t="s">
        <v>21</v>
      </c>
      <c r="N54" s="24" t="s">
        <v>121</v>
      </c>
    </row>
    <row r="55" s="1" customFormat="1" ht="17" customHeight="1" spans="1:15">
      <c r="A55" s="13">
        <v>2</v>
      </c>
      <c r="B55" s="14" t="s">
        <v>122</v>
      </c>
      <c r="C55" s="14" t="s">
        <v>123</v>
      </c>
      <c r="D55" s="14" t="s">
        <v>124</v>
      </c>
      <c r="E55" s="15" t="s">
        <v>120</v>
      </c>
      <c r="F55" s="13">
        <v>100</v>
      </c>
      <c r="G55" s="17">
        <f t="shared" si="3"/>
        <v>60</v>
      </c>
      <c r="H55" s="14" t="s">
        <v>21</v>
      </c>
      <c r="I55" s="13">
        <v>92</v>
      </c>
      <c r="J55" s="17">
        <f t="shared" si="4"/>
        <v>36.8</v>
      </c>
      <c r="K55" s="14" t="s">
        <v>21</v>
      </c>
      <c r="L55" s="17">
        <f t="shared" si="5"/>
        <v>96.8</v>
      </c>
      <c r="M55" s="13" t="s">
        <v>44</v>
      </c>
      <c r="N55" s="25"/>
      <c r="O55"/>
    </row>
    <row r="56" ht="17" customHeight="1" spans="1:14">
      <c r="A56" s="13">
        <v>3</v>
      </c>
      <c r="B56" s="14" t="s">
        <v>125</v>
      </c>
      <c r="C56" s="15" t="s">
        <v>126</v>
      </c>
      <c r="D56" s="14" t="s">
        <v>119</v>
      </c>
      <c r="E56" s="15" t="s">
        <v>120</v>
      </c>
      <c r="F56" s="13">
        <v>100</v>
      </c>
      <c r="G56" s="17">
        <f t="shared" si="3"/>
        <v>60</v>
      </c>
      <c r="H56" s="14" t="s">
        <v>21</v>
      </c>
      <c r="I56" s="13">
        <v>91.3</v>
      </c>
      <c r="J56" s="17">
        <f t="shared" si="4"/>
        <v>36.52</v>
      </c>
      <c r="K56" s="14" t="s">
        <v>21</v>
      </c>
      <c r="L56" s="17">
        <f t="shared" si="5"/>
        <v>96.52</v>
      </c>
      <c r="M56" s="16" t="s">
        <v>21</v>
      </c>
      <c r="N56" s="25"/>
    </row>
    <row r="57" ht="17" customHeight="1" spans="1:14">
      <c r="A57" s="13">
        <v>4</v>
      </c>
      <c r="B57" s="14" t="s">
        <v>127</v>
      </c>
      <c r="C57" s="14" t="s">
        <v>128</v>
      </c>
      <c r="D57" s="14" t="s">
        <v>119</v>
      </c>
      <c r="E57" s="15" t="s">
        <v>120</v>
      </c>
      <c r="F57" s="13">
        <v>100</v>
      </c>
      <c r="G57" s="17">
        <f t="shared" si="3"/>
        <v>60</v>
      </c>
      <c r="H57" s="14" t="s">
        <v>21</v>
      </c>
      <c r="I57" s="13">
        <v>90.5</v>
      </c>
      <c r="J57" s="17">
        <f t="shared" si="4"/>
        <v>36.2</v>
      </c>
      <c r="K57" s="14" t="s">
        <v>21</v>
      </c>
      <c r="L57" s="17">
        <f t="shared" si="5"/>
        <v>96.2</v>
      </c>
      <c r="M57" s="16" t="s">
        <v>21</v>
      </c>
      <c r="N57" s="25"/>
    </row>
    <row r="58" ht="17" customHeight="1" spans="1:14">
      <c r="A58" s="13">
        <v>5</v>
      </c>
      <c r="B58" s="14" t="s">
        <v>129</v>
      </c>
      <c r="C58" s="14" t="s">
        <v>130</v>
      </c>
      <c r="D58" s="14" t="s">
        <v>131</v>
      </c>
      <c r="E58" s="15" t="s">
        <v>120</v>
      </c>
      <c r="F58" s="16">
        <v>100</v>
      </c>
      <c r="G58" s="17">
        <f t="shared" si="3"/>
        <v>60</v>
      </c>
      <c r="H58" s="14" t="s">
        <v>21</v>
      </c>
      <c r="I58" s="16">
        <v>88.1</v>
      </c>
      <c r="J58" s="17">
        <f t="shared" si="4"/>
        <v>35.24</v>
      </c>
      <c r="K58" s="14" t="s">
        <v>21</v>
      </c>
      <c r="L58" s="17">
        <f t="shared" si="5"/>
        <v>95.24</v>
      </c>
      <c r="M58" s="16" t="s">
        <v>21</v>
      </c>
      <c r="N58" s="25"/>
    </row>
    <row r="59" ht="17" customHeight="1" spans="1:14">
      <c r="A59" s="13">
        <v>6</v>
      </c>
      <c r="B59" s="14" t="s">
        <v>132</v>
      </c>
      <c r="C59" s="14" t="s">
        <v>133</v>
      </c>
      <c r="D59" s="14" t="s">
        <v>131</v>
      </c>
      <c r="E59" s="15" t="s">
        <v>120</v>
      </c>
      <c r="F59" s="16">
        <v>100</v>
      </c>
      <c r="G59" s="17">
        <f t="shared" si="3"/>
        <v>60</v>
      </c>
      <c r="H59" s="14" t="s">
        <v>21</v>
      </c>
      <c r="I59" s="16">
        <v>86.2</v>
      </c>
      <c r="J59" s="17">
        <f t="shared" si="4"/>
        <v>34.48</v>
      </c>
      <c r="K59" s="14" t="s">
        <v>21</v>
      </c>
      <c r="L59" s="17">
        <f t="shared" si="5"/>
        <v>94.48</v>
      </c>
      <c r="M59" s="16" t="s">
        <v>21</v>
      </c>
      <c r="N59" s="25"/>
    </row>
    <row r="60" ht="17" customHeight="1" spans="1:14">
      <c r="A60" s="13">
        <v>7</v>
      </c>
      <c r="B60" s="14" t="s">
        <v>134</v>
      </c>
      <c r="C60" s="14" t="s">
        <v>135</v>
      </c>
      <c r="D60" s="14" t="s">
        <v>124</v>
      </c>
      <c r="E60" s="15" t="s">
        <v>120</v>
      </c>
      <c r="F60" s="16">
        <v>98</v>
      </c>
      <c r="G60" s="17">
        <f t="shared" si="3"/>
        <v>58.8</v>
      </c>
      <c r="H60" s="14" t="s">
        <v>21</v>
      </c>
      <c r="I60" s="16">
        <v>88.3</v>
      </c>
      <c r="J60" s="17">
        <f t="shared" si="4"/>
        <v>35.32</v>
      </c>
      <c r="K60" s="14" t="s">
        <v>21</v>
      </c>
      <c r="L60" s="17">
        <f t="shared" si="5"/>
        <v>94.12</v>
      </c>
      <c r="M60" s="16" t="s">
        <v>44</v>
      </c>
      <c r="N60" s="25"/>
    </row>
    <row r="61" ht="17" customHeight="1" spans="1:14">
      <c r="A61" s="13">
        <v>8</v>
      </c>
      <c r="B61" s="14" t="s">
        <v>136</v>
      </c>
      <c r="C61" s="14" t="s">
        <v>137</v>
      </c>
      <c r="D61" s="14" t="s">
        <v>131</v>
      </c>
      <c r="E61" s="15" t="s">
        <v>120</v>
      </c>
      <c r="F61" s="16">
        <v>95</v>
      </c>
      <c r="G61" s="17">
        <f t="shared" si="3"/>
        <v>57</v>
      </c>
      <c r="H61" s="14" t="s">
        <v>21</v>
      </c>
      <c r="I61" s="16">
        <v>90.5</v>
      </c>
      <c r="J61" s="17">
        <f t="shared" si="4"/>
        <v>36.2</v>
      </c>
      <c r="K61" s="14" t="s">
        <v>21</v>
      </c>
      <c r="L61" s="17">
        <f t="shared" si="5"/>
        <v>93.2</v>
      </c>
      <c r="M61" s="16" t="s">
        <v>21</v>
      </c>
      <c r="N61" s="25"/>
    </row>
    <row r="62" ht="17" customHeight="1" spans="1:14">
      <c r="A62" s="13">
        <v>9</v>
      </c>
      <c r="B62" s="14" t="s">
        <v>138</v>
      </c>
      <c r="C62" s="14" t="s">
        <v>139</v>
      </c>
      <c r="D62" s="14" t="s">
        <v>140</v>
      </c>
      <c r="E62" s="15" t="s">
        <v>120</v>
      </c>
      <c r="F62" s="16">
        <v>100</v>
      </c>
      <c r="G62" s="17">
        <f t="shared" si="3"/>
        <v>60</v>
      </c>
      <c r="H62" s="14" t="s">
        <v>21</v>
      </c>
      <c r="I62" s="16">
        <v>81.8</v>
      </c>
      <c r="J62" s="17">
        <f t="shared" si="4"/>
        <v>32.72</v>
      </c>
      <c r="K62" s="14" t="s">
        <v>21</v>
      </c>
      <c r="L62" s="17">
        <f t="shared" si="5"/>
        <v>92.72</v>
      </c>
      <c r="M62" s="16" t="s">
        <v>21</v>
      </c>
      <c r="N62" s="25"/>
    </row>
    <row r="63" s="1" customFormat="1" ht="17" customHeight="1" spans="1:15">
      <c r="A63" s="13">
        <v>10</v>
      </c>
      <c r="B63" s="14" t="s">
        <v>141</v>
      </c>
      <c r="C63" s="14" t="s">
        <v>142</v>
      </c>
      <c r="D63" s="14" t="s">
        <v>124</v>
      </c>
      <c r="E63" s="15" t="s">
        <v>120</v>
      </c>
      <c r="F63" s="16">
        <v>97</v>
      </c>
      <c r="G63" s="17">
        <f t="shared" si="3"/>
        <v>58.2</v>
      </c>
      <c r="H63" s="14" t="s">
        <v>21</v>
      </c>
      <c r="I63" s="16">
        <v>85.6</v>
      </c>
      <c r="J63" s="17">
        <f t="shared" si="4"/>
        <v>34.24</v>
      </c>
      <c r="K63" s="14" t="s">
        <v>21</v>
      </c>
      <c r="L63" s="17">
        <f t="shared" si="5"/>
        <v>92.44</v>
      </c>
      <c r="M63" s="16" t="s">
        <v>44</v>
      </c>
      <c r="N63" s="25"/>
      <c r="O63"/>
    </row>
    <row r="64" ht="17" customHeight="1" spans="1:14">
      <c r="A64" s="18">
        <v>11</v>
      </c>
      <c r="B64" s="19" t="s">
        <v>143</v>
      </c>
      <c r="C64" s="19" t="s">
        <v>144</v>
      </c>
      <c r="D64" s="19" t="s">
        <v>124</v>
      </c>
      <c r="E64" s="19" t="s">
        <v>120</v>
      </c>
      <c r="F64" s="16">
        <v>95</v>
      </c>
      <c r="G64" s="20">
        <f t="shared" si="3"/>
        <v>57</v>
      </c>
      <c r="H64" s="14" t="s">
        <v>21</v>
      </c>
      <c r="I64" s="16">
        <v>77.9</v>
      </c>
      <c r="J64" s="20">
        <f t="shared" si="4"/>
        <v>31.16</v>
      </c>
      <c r="K64" s="14" t="s">
        <v>21</v>
      </c>
      <c r="L64" s="20">
        <f t="shared" si="5"/>
        <v>88.16</v>
      </c>
      <c r="M64" s="26"/>
      <c r="N64" s="25"/>
    </row>
    <row r="65" ht="17" customHeight="1" spans="1:14">
      <c r="A65" s="18">
        <v>12</v>
      </c>
      <c r="B65" s="19" t="s">
        <v>145</v>
      </c>
      <c r="C65" s="19" t="s">
        <v>146</v>
      </c>
      <c r="D65" s="19" t="s">
        <v>124</v>
      </c>
      <c r="E65" s="27" t="s">
        <v>120</v>
      </c>
      <c r="F65" s="16">
        <v>88</v>
      </c>
      <c r="G65" s="20">
        <f t="shared" si="3"/>
        <v>52.8</v>
      </c>
      <c r="H65" s="14" t="s">
        <v>21</v>
      </c>
      <c r="I65" s="16">
        <v>75.7</v>
      </c>
      <c r="J65" s="20">
        <f t="shared" si="4"/>
        <v>30.28</v>
      </c>
      <c r="K65" s="14" t="s">
        <v>21</v>
      </c>
      <c r="L65" s="20">
        <f t="shared" si="5"/>
        <v>83.08</v>
      </c>
      <c r="M65" s="26"/>
      <c r="N65" s="25"/>
    </row>
    <row r="66" ht="17" customHeight="1" spans="1:14">
      <c r="A66" s="18">
        <v>13</v>
      </c>
      <c r="B66" s="19" t="s">
        <v>147</v>
      </c>
      <c r="C66" s="19" t="s">
        <v>148</v>
      </c>
      <c r="D66" s="19" t="s">
        <v>140</v>
      </c>
      <c r="E66" s="27" t="s">
        <v>120</v>
      </c>
      <c r="F66" s="16">
        <v>83</v>
      </c>
      <c r="G66" s="20">
        <f t="shared" si="3"/>
        <v>49.8</v>
      </c>
      <c r="H66" s="14" t="s">
        <v>21</v>
      </c>
      <c r="I66" s="16">
        <v>81.5</v>
      </c>
      <c r="J66" s="20">
        <f t="shared" si="4"/>
        <v>32.6</v>
      </c>
      <c r="K66" s="14" t="s">
        <v>21</v>
      </c>
      <c r="L66" s="20">
        <f t="shared" si="5"/>
        <v>82.4</v>
      </c>
      <c r="M66" s="26"/>
      <c r="N66" s="25"/>
    </row>
    <row r="67" ht="17" customHeight="1" spans="1:14">
      <c r="A67" s="18">
        <v>14</v>
      </c>
      <c r="B67" s="19" t="s">
        <v>149</v>
      </c>
      <c r="C67" s="19" t="s">
        <v>150</v>
      </c>
      <c r="D67" s="19" t="s">
        <v>151</v>
      </c>
      <c r="E67" s="27" t="s">
        <v>120</v>
      </c>
      <c r="F67" s="16">
        <v>82</v>
      </c>
      <c r="G67" s="20">
        <f t="shared" si="3"/>
        <v>49.2</v>
      </c>
      <c r="H67" s="14" t="s">
        <v>21</v>
      </c>
      <c r="I67" s="16">
        <v>81.7</v>
      </c>
      <c r="J67" s="20">
        <f t="shared" si="4"/>
        <v>32.68</v>
      </c>
      <c r="K67" s="14" t="s">
        <v>21</v>
      </c>
      <c r="L67" s="20">
        <f t="shared" si="5"/>
        <v>81.88</v>
      </c>
      <c r="M67" s="26"/>
      <c r="N67" s="25"/>
    </row>
    <row r="68" ht="17" customHeight="1" spans="1:14">
      <c r="A68" s="18">
        <v>15</v>
      </c>
      <c r="B68" s="19" t="s">
        <v>152</v>
      </c>
      <c r="C68" s="19" t="s">
        <v>153</v>
      </c>
      <c r="D68" s="19" t="s">
        <v>124</v>
      </c>
      <c r="E68" s="27" t="s">
        <v>120</v>
      </c>
      <c r="F68" s="16">
        <v>79</v>
      </c>
      <c r="G68" s="20">
        <f t="shared" si="3"/>
        <v>47.4</v>
      </c>
      <c r="H68" s="14" t="s">
        <v>21</v>
      </c>
      <c r="I68" s="16">
        <v>83.5</v>
      </c>
      <c r="J68" s="20">
        <f t="shared" si="4"/>
        <v>33.4</v>
      </c>
      <c r="K68" s="14" t="s">
        <v>21</v>
      </c>
      <c r="L68" s="20">
        <f t="shared" si="5"/>
        <v>80.8</v>
      </c>
      <c r="M68" s="26"/>
      <c r="N68" s="25"/>
    </row>
    <row r="69" ht="17" customHeight="1" spans="1:14">
      <c r="A69" s="18">
        <v>16</v>
      </c>
      <c r="B69" s="19" t="s">
        <v>154</v>
      </c>
      <c r="C69" s="19" t="s">
        <v>155</v>
      </c>
      <c r="D69" s="19" t="s">
        <v>151</v>
      </c>
      <c r="E69" s="27" t="s">
        <v>120</v>
      </c>
      <c r="F69" s="16">
        <v>85</v>
      </c>
      <c r="G69" s="20">
        <f t="shared" si="3"/>
        <v>51</v>
      </c>
      <c r="H69" s="14" t="s">
        <v>21</v>
      </c>
      <c r="I69" s="16">
        <v>74</v>
      </c>
      <c r="J69" s="20">
        <f t="shared" si="4"/>
        <v>29.6</v>
      </c>
      <c r="K69" s="14" t="s">
        <v>21</v>
      </c>
      <c r="L69" s="20">
        <f t="shared" si="5"/>
        <v>80.6</v>
      </c>
      <c r="M69" s="26"/>
      <c r="N69" s="25"/>
    </row>
    <row r="70" ht="17" customHeight="1" spans="1:14">
      <c r="A70" s="18">
        <v>17</v>
      </c>
      <c r="B70" s="19" t="s">
        <v>156</v>
      </c>
      <c r="C70" s="19" t="s">
        <v>157</v>
      </c>
      <c r="D70" s="19" t="s">
        <v>140</v>
      </c>
      <c r="E70" s="27" t="s">
        <v>120</v>
      </c>
      <c r="F70" s="16">
        <v>78</v>
      </c>
      <c r="G70" s="20">
        <f t="shared" si="3"/>
        <v>46.8</v>
      </c>
      <c r="H70" s="14" t="s">
        <v>21</v>
      </c>
      <c r="I70" s="16">
        <v>78.1</v>
      </c>
      <c r="J70" s="20">
        <f t="shared" si="4"/>
        <v>31.24</v>
      </c>
      <c r="K70" s="14" t="s">
        <v>21</v>
      </c>
      <c r="L70" s="20">
        <f t="shared" si="5"/>
        <v>78.04</v>
      </c>
      <c r="M70" s="26"/>
      <c r="N70" s="25"/>
    </row>
    <row r="71" ht="17" customHeight="1" spans="1:14">
      <c r="A71" s="18">
        <v>18</v>
      </c>
      <c r="B71" s="19" t="s">
        <v>158</v>
      </c>
      <c r="C71" s="19" t="s">
        <v>159</v>
      </c>
      <c r="D71" s="19" t="s">
        <v>160</v>
      </c>
      <c r="E71" s="27" t="s">
        <v>120</v>
      </c>
      <c r="F71" s="16">
        <v>77</v>
      </c>
      <c r="G71" s="20">
        <f t="shared" si="3"/>
        <v>46.2</v>
      </c>
      <c r="H71" s="14" t="s">
        <v>21</v>
      </c>
      <c r="I71" s="16">
        <v>76.7</v>
      </c>
      <c r="J71" s="20">
        <f t="shared" si="4"/>
        <v>30.68</v>
      </c>
      <c r="K71" s="14" t="s">
        <v>21</v>
      </c>
      <c r="L71" s="20">
        <f t="shared" si="5"/>
        <v>76.88</v>
      </c>
      <c r="M71" s="26"/>
      <c r="N71" s="25"/>
    </row>
    <row r="72" ht="17" customHeight="1" spans="1:14">
      <c r="A72" s="18">
        <v>19</v>
      </c>
      <c r="B72" s="19" t="s">
        <v>161</v>
      </c>
      <c r="C72" s="19" t="s">
        <v>162</v>
      </c>
      <c r="D72" s="19" t="s">
        <v>124</v>
      </c>
      <c r="E72" s="27" t="s">
        <v>120</v>
      </c>
      <c r="F72" s="16">
        <v>71</v>
      </c>
      <c r="G72" s="20">
        <f t="shared" si="3"/>
        <v>42.6</v>
      </c>
      <c r="H72" s="14" t="s">
        <v>21</v>
      </c>
      <c r="I72" s="16">
        <v>77.4</v>
      </c>
      <c r="J72" s="20">
        <f t="shared" si="4"/>
        <v>30.96</v>
      </c>
      <c r="K72" s="14" t="s">
        <v>21</v>
      </c>
      <c r="L72" s="20">
        <f t="shared" si="5"/>
        <v>73.56</v>
      </c>
      <c r="M72" s="26"/>
      <c r="N72" s="25"/>
    </row>
    <row r="73" ht="17" customHeight="1" spans="1:14">
      <c r="A73" s="18">
        <v>20</v>
      </c>
      <c r="B73" s="19" t="s">
        <v>163</v>
      </c>
      <c r="C73" s="19" t="s">
        <v>164</v>
      </c>
      <c r="D73" s="19" t="s">
        <v>131</v>
      </c>
      <c r="E73" s="27" t="s">
        <v>120</v>
      </c>
      <c r="F73" s="16">
        <v>72</v>
      </c>
      <c r="G73" s="20">
        <f t="shared" si="3"/>
        <v>43.2</v>
      </c>
      <c r="H73" s="14" t="s">
        <v>21</v>
      </c>
      <c r="I73" s="16">
        <v>75.5</v>
      </c>
      <c r="J73" s="20">
        <f t="shared" si="4"/>
        <v>30.2</v>
      </c>
      <c r="K73" s="14" t="s">
        <v>21</v>
      </c>
      <c r="L73" s="20">
        <f t="shared" si="5"/>
        <v>73.4</v>
      </c>
      <c r="M73" s="26"/>
      <c r="N73" s="25"/>
    </row>
    <row r="74" ht="17" customHeight="1" spans="1:14">
      <c r="A74" s="18">
        <v>21</v>
      </c>
      <c r="B74" s="19" t="s">
        <v>165</v>
      </c>
      <c r="C74" s="19" t="s">
        <v>166</v>
      </c>
      <c r="D74" s="19" t="s">
        <v>124</v>
      </c>
      <c r="E74" s="27" t="s">
        <v>120</v>
      </c>
      <c r="F74" s="16">
        <v>64</v>
      </c>
      <c r="G74" s="20">
        <f t="shared" si="3"/>
        <v>38.4</v>
      </c>
      <c r="H74" s="14" t="s">
        <v>21</v>
      </c>
      <c r="I74" s="30">
        <v>76.7</v>
      </c>
      <c r="J74" s="20">
        <f t="shared" si="4"/>
        <v>30.68</v>
      </c>
      <c r="K74" s="14" t="s">
        <v>21</v>
      </c>
      <c r="L74" s="20">
        <f t="shared" si="5"/>
        <v>69.08</v>
      </c>
      <c r="M74" s="26"/>
      <c r="N74" s="25"/>
    </row>
    <row r="75" ht="17" customHeight="1" spans="1:14">
      <c r="A75" s="18">
        <v>22</v>
      </c>
      <c r="B75" s="19" t="s">
        <v>167</v>
      </c>
      <c r="C75" s="19" t="s">
        <v>168</v>
      </c>
      <c r="D75" s="19" t="s">
        <v>124</v>
      </c>
      <c r="E75" s="27" t="s">
        <v>120</v>
      </c>
      <c r="F75" s="16">
        <v>64</v>
      </c>
      <c r="G75" s="20">
        <f t="shared" si="3"/>
        <v>38.4</v>
      </c>
      <c r="H75" s="14" t="s">
        <v>21</v>
      </c>
      <c r="I75" s="30">
        <v>71.7</v>
      </c>
      <c r="J75" s="20">
        <f t="shared" si="4"/>
        <v>28.68</v>
      </c>
      <c r="K75" s="14" t="s">
        <v>21</v>
      </c>
      <c r="L75" s="20">
        <f t="shared" si="5"/>
        <v>67.08</v>
      </c>
      <c r="M75" s="26"/>
      <c r="N75" s="25"/>
    </row>
    <row r="76" ht="17" customHeight="1" spans="1:14">
      <c r="A76" s="18">
        <v>23</v>
      </c>
      <c r="B76" s="19" t="s">
        <v>169</v>
      </c>
      <c r="C76" s="19" t="s">
        <v>170</v>
      </c>
      <c r="D76" s="19" t="s">
        <v>124</v>
      </c>
      <c r="E76" s="27" t="s">
        <v>120</v>
      </c>
      <c r="F76" s="16">
        <v>63</v>
      </c>
      <c r="G76" s="20">
        <f t="shared" si="3"/>
        <v>37.8</v>
      </c>
      <c r="H76" s="14" t="s">
        <v>21</v>
      </c>
      <c r="I76" s="30">
        <v>72.9</v>
      </c>
      <c r="J76" s="20">
        <f t="shared" si="4"/>
        <v>29.16</v>
      </c>
      <c r="K76" s="14" t="s">
        <v>21</v>
      </c>
      <c r="L76" s="20">
        <f t="shared" si="5"/>
        <v>66.96</v>
      </c>
      <c r="M76" s="26"/>
      <c r="N76" s="25"/>
    </row>
    <row r="77" ht="17" customHeight="1" spans="1:14">
      <c r="A77" s="18">
        <v>24</v>
      </c>
      <c r="B77" s="19" t="s">
        <v>171</v>
      </c>
      <c r="C77" s="19" t="s">
        <v>172</v>
      </c>
      <c r="D77" s="19" t="s">
        <v>124</v>
      </c>
      <c r="E77" s="27" t="s">
        <v>120</v>
      </c>
      <c r="F77" s="28"/>
      <c r="G77" s="20"/>
      <c r="H77" s="29"/>
      <c r="I77" s="28"/>
      <c r="J77" s="28"/>
      <c r="K77" s="19" t="s">
        <v>44</v>
      </c>
      <c r="L77" s="29"/>
      <c r="M77" s="29"/>
      <c r="N77" s="25"/>
    </row>
    <row r="78" ht="17" customHeight="1" spans="1:14">
      <c r="A78" s="18">
        <v>25</v>
      </c>
      <c r="B78" s="19" t="s">
        <v>173</v>
      </c>
      <c r="C78" s="19" t="s">
        <v>174</v>
      </c>
      <c r="D78" s="19" t="s">
        <v>124</v>
      </c>
      <c r="E78" s="27" t="s">
        <v>120</v>
      </c>
      <c r="F78" s="28"/>
      <c r="G78" s="20"/>
      <c r="H78" s="29"/>
      <c r="I78" s="28"/>
      <c r="J78" s="28"/>
      <c r="K78" s="19" t="s">
        <v>44</v>
      </c>
      <c r="L78" s="29"/>
      <c r="M78" s="29"/>
      <c r="N78" s="25"/>
    </row>
    <row r="79" ht="17" customHeight="1" spans="1:14">
      <c r="A79" s="18">
        <v>26</v>
      </c>
      <c r="B79" s="19" t="s">
        <v>175</v>
      </c>
      <c r="C79" s="19" t="s">
        <v>176</v>
      </c>
      <c r="D79" s="19" t="s">
        <v>124</v>
      </c>
      <c r="E79" s="27" t="s">
        <v>120</v>
      </c>
      <c r="F79" s="28"/>
      <c r="G79" s="20"/>
      <c r="H79" s="29"/>
      <c r="I79" s="28"/>
      <c r="J79" s="28"/>
      <c r="K79" s="19" t="s">
        <v>44</v>
      </c>
      <c r="L79" s="29"/>
      <c r="M79" s="29"/>
      <c r="N79" s="25"/>
    </row>
    <row r="80" spans="1:14">
      <c r="A80" s="18">
        <v>27</v>
      </c>
      <c r="B80" s="19" t="s">
        <v>177</v>
      </c>
      <c r="C80" s="19" t="s">
        <v>178</v>
      </c>
      <c r="D80" s="19" t="s">
        <v>160</v>
      </c>
      <c r="E80" s="27" t="s">
        <v>120</v>
      </c>
      <c r="F80" s="28" t="s">
        <v>44</v>
      </c>
      <c r="G80" s="20"/>
      <c r="H80" s="19"/>
      <c r="I80" s="28"/>
      <c r="J80" s="28"/>
      <c r="K80" s="19"/>
      <c r="L80" s="29"/>
      <c r="M80" s="29"/>
      <c r="N80" s="25"/>
    </row>
    <row r="81" spans="1:14">
      <c r="A81" s="18">
        <v>28</v>
      </c>
      <c r="B81" s="19" t="s">
        <v>179</v>
      </c>
      <c r="C81" s="19" t="s">
        <v>180</v>
      </c>
      <c r="D81" s="19" t="s">
        <v>124</v>
      </c>
      <c r="E81" s="27" t="s">
        <v>120</v>
      </c>
      <c r="F81" s="28" t="s">
        <v>44</v>
      </c>
      <c r="G81" s="20"/>
      <c r="H81" s="19"/>
      <c r="I81" s="28"/>
      <c r="J81" s="28"/>
      <c r="K81" s="19"/>
      <c r="L81" s="29"/>
      <c r="M81" s="29"/>
      <c r="N81" s="25"/>
    </row>
    <row r="82" spans="1:14">
      <c r="A82" s="18">
        <v>29</v>
      </c>
      <c r="B82" s="19" t="s">
        <v>181</v>
      </c>
      <c r="C82" s="19" t="s">
        <v>182</v>
      </c>
      <c r="D82" s="19" t="s">
        <v>124</v>
      </c>
      <c r="E82" s="27" t="s">
        <v>120</v>
      </c>
      <c r="F82" s="28" t="s">
        <v>44</v>
      </c>
      <c r="G82" s="20"/>
      <c r="H82" s="19"/>
      <c r="I82" s="28"/>
      <c r="J82" s="28"/>
      <c r="K82" s="19"/>
      <c r="L82" s="29"/>
      <c r="M82" s="29"/>
      <c r="N82" s="25"/>
    </row>
    <row r="83" spans="1:14">
      <c r="A83" s="18">
        <v>30</v>
      </c>
      <c r="B83" s="19" t="s">
        <v>183</v>
      </c>
      <c r="C83" s="19" t="s">
        <v>184</v>
      </c>
      <c r="D83" s="19" t="s">
        <v>124</v>
      </c>
      <c r="E83" s="27" t="s">
        <v>120</v>
      </c>
      <c r="F83" s="28" t="s">
        <v>44</v>
      </c>
      <c r="G83" s="20"/>
      <c r="H83" s="29"/>
      <c r="I83" s="28"/>
      <c r="J83" s="28"/>
      <c r="K83" s="19"/>
      <c r="L83" s="29"/>
      <c r="M83" s="29"/>
      <c r="N83" s="25"/>
    </row>
    <row r="84" spans="1:14">
      <c r="A84" s="18">
        <v>31</v>
      </c>
      <c r="B84" s="19" t="s">
        <v>185</v>
      </c>
      <c r="C84" s="19" t="s">
        <v>186</v>
      </c>
      <c r="D84" s="19" t="s">
        <v>124</v>
      </c>
      <c r="E84" s="27" t="s">
        <v>120</v>
      </c>
      <c r="F84" s="28" t="s">
        <v>44</v>
      </c>
      <c r="G84" s="20"/>
      <c r="H84" s="29"/>
      <c r="I84" s="28"/>
      <c r="J84" s="28"/>
      <c r="K84" s="19"/>
      <c r="L84" s="29"/>
      <c r="M84" s="29"/>
      <c r="N84" s="25"/>
    </row>
    <row r="85" spans="1:14">
      <c r="A85" s="18">
        <v>32</v>
      </c>
      <c r="B85" s="19" t="s">
        <v>187</v>
      </c>
      <c r="C85" s="19" t="s">
        <v>188</v>
      </c>
      <c r="D85" s="19" t="s">
        <v>124</v>
      </c>
      <c r="E85" s="27" t="s">
        <v>120</v>
      </c>
      <c r="F85" s="28" t="s">
        <v>44</v>
      </c>
      <c r="G85" s="20"/>
      <c r="H85" s="29"/>
      <c r="I85" s="28"/>
      <c r="J85" s="28"/>
      <c r="K85" s="19"/>
      <c r="L85" s="29"/>
      <c r="M85" s="29"/>
      <c r="N85" s="31"/>
    </row>
    <row r="87" ht="27" spans="1:14">
      <c r="A87" s="3" t="s">
        <v>189</v>
      </c>
      <c r="B87" s="3"/>
      <c r="C87" s="3"/>
      <c r="D87" s="3"/>
      <c r="E87" s="3"/>
      <c r="F87" s="4"/>
      <c r="G87" s="4"/>
      <c r="H87" s="4"/>
      <c r="I87" s="4"/>
      <c r="J87" s="4"/>
      <c r="K87" s="4"/>
      <c r="L87" s="4"/>
      <c r="M87" s="3"/>
      <c r="N87" s="3"/>
    </row>
    <row r="88" ht="27" spans="1:14">
      <c r="A88" s="5" t="s">
        <v>2</v>
      </c>
      <c r="B88" s="5" t="s">
        <v>3</v>
      </c>
      <c r="C88" s="5" t="s">
        <v>4</v>
      </c>
      <c r="D88" s="5" t="s">
        <v>5</v>
      </c>
      <c r="E88" s="5" t="s">
        <v>6</v>
      </c>
      <c r="F88" s="6" t="s">
        <v>10</v>
      </c>
      <c r="G88" s="6" t="s">
        <v>8</v>
      </c>
      <c r="H88" s="6" t="s">
        <v>11</v>
      </c>
      <c r="I88" s="6" t="s">
        <v>12</v>
      </c>
      <c r="J88" s="6" t="s">
        <v>13</v>
      </c>
      <c r="K88" s="6" t="s">
        <v>9</v>
      </c>
      <c r="L88" s="6" t="s">
        <v>14</v>
      </c>
      <c r="M88" s="21" t="s">
        <v>15</v>
      </c>
      <c r="N88" s="6" t="s">
        <v>16</v>
      </c>
    </row>
    <row r="89" ht="30" customHeight="1" spans="1:14">
      <c r="A89" s="18">
        <v>1</v>
      </c>
      <c r="B89" s="19" t="s">
        <v>190</v>
      </c>
      <c r="C89" s="19" t="s">
        <v>191</v>
      </c>
      <c r="D89" s="19" t="s">
        <v>119</v>
      </c>
      <c r="E89" s="27" t="s">
        <v>192</v>
      </c>
      <c r="F89" s="16">
        <v>96</v>
      </c>
      <c r="G89" s="20">
        <v>57.6</v>
      </c>
      <c r="H89" s="14" t="s">
        <v>21</v>
      </c>
      <c r="I89" s="16">
        <v>85.5</v>
      </c>
      <c r="J89" s="20">
        <v>34.2</v>
      </c>
      <c r="K89" s="14" t="s">
        <v>21</v>
      </c>
      <c r="L89" s="20">
        <v>91.8</v>
      </c>
      <c r="M89" s="16" t="s">
        <v>21</v>
      </c>
      <c r="N89" s="24" t="s">
        <v>193</v>
      </c>
    </row>
    <row r="90" ht="30" customHeight="1" spans="1:14">
      <c r="A90" s="18">
        <v>2</v>
      </c>
      <c r="B90" s="19" t="s">
        <v>194</v>
      </c>
      <c r="C90" s="19" t="s">
        <v>195</v>
      </c>
      <c r="D90" s="19" t="s">
        <v>131</v>
      </c>
      <c r="E90" s="19" t="s">
        <v>192</v>
      </c>
      <c r="F90" s="16">
        <v>74</v>
      </c>
      <c r="G90" s="20">
        <v>44.4</v>
      </c>
      <c r="H90" s="19" t="s">
        <v>21</v>
      </c>
      <c r="I90" s="16">
        <v>78.1</v>
      </c>
      <c r="J90" s="20">
        <v>31.24</v>
      </c>
      <c r="K90" s="19" t="s">
        <v>21</v>
      </c>
      <c r="L90" s="20">
        <v>75.64</v>
      </c>
      <c r="M90" s="16" t="s">
        <v>21</v>
      </c>
      <c r="N90" s="31"/>
    </row>
    <row r="92" ht="27" spans="1:14">
      <c r="A92" s="3" t="s">
        <v>196</v>
      </c>
      <c r="B92" s="3"/>
      <c r="C92" s="3"/>
      <c r="D92" s="3"/>
      <c r="E92" s="3"/>
      <c r="F92" s="4"/>
      <c r="G92" s="4"/>
      <c r="H92" s="4"/>
      <c r="I92" s="4"/>
      <c r="J92" s="4"/>
      <c r="K92" s="4"/>
      <c r="L92" s="4"/>
      <c r="M92" s="3"/>
      <c r="N92" s="3"/>
    </row>
    <row r="93" ht="27" spans="1:14">
      <c r="A93" s="5" t="s">
        <v>2</v>
      </c>
      <c r="B93" s="5" t="s">
        <v>3</v>
      </c>
      <c r="C93" s="5" t="s">
        <v>4</v>
      </c>
      <c r="D93" s="5" t="s">
        <v>5</v>
      </c>
      <c r="E93" s="5" t="s">
        <v>6</v>
      </c>
      <c r="F93" s="6" t="s">
        <v>10</v>
      </c>
      <c r="G93" s="6" t="s">
        <v>8</v>
      </c>
      <c r="H93" s="6" t="s">
        <v>11</v>
      </c>
      <c r="I93" s="6" t="s">
        <v>12</v>
      </c>
      <c r="J93" s="6" t="s">
        <v>13</v>
      </c>
      <c r="K93" s="6" t="s">
        <v>9</v>
      </c>
      <c r="L93" s="6" t="s">
        <v>14</v>
      </c>
      <c r="M93" s="21" t="s">
        <v>15</v>
      </c>
      <c r="N93" s="6" t="s">
        <v>16</v>
      </c>
    </row>
    <row r="94" ht="21" customHeight="1" spans="1:14">
      <c r="A94" s="18">
        <v>1</v>
      </c>
      <c r="B94" s="19" t="s">
        <v>197</v>
      </c>
      <c r="C94" s="19" t="s">
        <v>198</v>
      </c>
      <c r="D94" s="19" t="s">
        <v>140</v>
      </c>
      <c r="E94" s="27" t="s">
        <v>199</v>
      </c>
      <c r="F94" s="16">
        <v>97</v>
      </c>
      <c r="G94" s="20">
        <v>58.2</v>
      </c>
      <c r="H94" s="14" t="s">
        <v>21</v>
      </c>
      <c r="I94" s="16">
        <v>79.5</v>
      </c>
      <c r="J94" s="20">
        <v>31.8</v>
      </c>
      <c r="K94" s="14" t="s">
        <v>21</v>
      </c>
      <c r="L94" s="20">
        <v>90</v>
      </c>
      <c r="M94" s="16" t="s">
        <v>21</v>
      </c>
      <c r="N94" s="24" t="s">
        <v>200</v>
      </c>
    </row>
    <row r="95" ht="21" customHeight="1" spans="1:14">
      <c r="A95" s="18">
        <v>2</v>
      </c>
      <c r="B95" s="19" t="s">
        <v>201</v>
      </c>
      <c r="C95" s="19" t="s">
        <v>202</v>
      </c>
      <c r="D95" s="19" t="s">
        <v>140</v>
      </c>
      <c r="E95" s="27" t="s">
        <v>199</v>
      </c>
      <c r="F95" s="16">
        <v>68</v>
      </c>
      <c r="G95" s="20">
        <v>40.8</v>
      </c>
      <c r="H95" s="14" t="s">
        <v>21</v>
      </c>
      <c r="I95" s="16">
        <v>90</v>
      </c>
      <c r="J95" s="20">
        <v>36</v>
      </c>
      <c r="K95" s="14" t="s">
        <v>21</v>
      </c>
      <c r="L95" s="20">
        <v>76.8</v>
      </c>
      <c r="M95" s="16" t="s">
        <v>21</v>
      </c>
      <c r="N95" s="25"/>
    </row>
    <row r="96" ht="21" customHeight="1" spans="1:14">
      <c r="A96" s="18">
        <v>3</v>
      </c>
      <c r="B96" s="19" t="s">
        <v>203</v>
      </c>
      <c r="C96" s="19" t="s">
        <v>204</v>
      </c>
      <c r="D96" s="19" t="s">
        <v>124</v>
      </c>
      <c r="E96" s="27" t="s">
        <v>199</v>
      </c>
      <c r="F96" s="16">
        <v>84</v>
      </c>
      <c r="G96" s="20">
        <v>50.4</v>
      </c>
      <c r="H96" s="14" t="s">
        <v>21</v>
      </c>
      <c r="I96" s="16">
        <v>64.1</v>
      </c>
      <c r="J96" s="20">
        <v>25.64</v>
      </c>
      <c r="K96" s="14" t="s">
        <v>21</v>
      </c>
      <c r="L96" s="20">
        <v>76.04</v>
      </c>
      <c r="M96" s="16" t="s">
        <v>95</v>
      </c>
      <c r="N96" s="25"/>
    </row>
    <row r="97" ht="21" customHeight="1" spans="1:14">
      <c r="A97" s="18">
        <v>4</v>
      </c>
      <c r="B97" s="19" t="s">
        <v>205</v>
      </c>
      <c r="C97" s="19" t="s">
        <v>206</v>
      </c>
      <c r="D97" s="19" t="s">
        <v>124</v>
      </c>
      <c r="E97" s="27" t="s">
        <v>199</v>
      </c>
      <c r="F97" s="16">
        <v>65</v>
      </c>
      <c r="G97" s="20">
        <v>39</v>
      </c>
      <c r="H97" s="14" t="s">
        <v>21</v>
      </c>
      <c r="I97" s="16">
        <v>77.1</v>
      </c>
      <c r="J97" s="20">
        <v>30.84</v>
      </c>
      <c r="K97" s="14" t="s">
        <v>21</v>
      </c>
      <c r="L97" s="20">
        <v>69.84</v>
      </c>
      <c r="M97" s="16"/>
      <c r="N97" s="25"/>
    </row>
    <row r="98" ht="21" customHeight="1" spans="1:14">
      <c r="A98" s="18">
        <v>5</v>
      </c>
      <c r="B98" s="19" t="s">
        <v>207</v>
      </c>
      <c r="C98" s="19" t="s">
        <v>208</v>
      </c>
      <c r="D98" s="19" t="s">
        <v>124</v>
      </c>
      <c r="E98" s="27" t="s">
        <v>199</v>
      </c>
      <c r="F98" s="16">
        <v>60</v>
      </c>
      <c r="G98" s="20">
        <v>36</v>
      </c>
      <c r="H98" s="14" t="s">
        <v>21</v>
      </c>
      <c r="I98" s="32">
        <v>71.3</v>
      </c>
      <c r="J98" s="20">
        <v>28.52</v>
      </c>
      <c r="K98" s="14" t="s">
        <v>21</v>
      </c>
      <c r="L98" s="20">
        <v>64.52</v>
      </c>
      <c r="M98" s="16"/>
      <c r="N98" s="25"/>
    </row>
    <row r="99" ht="21" customHeight="1" spans="1:14">
      <c r="A99" s="18">
        <v>6</v>
      </c>
      <c r="B99" s="19" t="s">
        <v>209</v>
      </c>
      <c r="C99" s="19" t="s">
        <v>210</v>
      </c>
      <c r="D99" s="19" t="s">
        <v>124</v>
      </c>
      <c r="E99" s="27" t="s">
        <v>199</v>
      </c>
      <c r="F99" s="28"/>
      <c r="G99" s="20"/>
      <c r="H99" s="29"/>
      <c r="I99" s="28"/>
      <c r="J99" s="28"/>
      <c r="K99" s="19" t="s">
        <v>44</v>
      </c>
      <c r="L99" s="29"/>
      <c r="M99" s="28"/>
      <c r="N99" s="25"/>
    </row>
    <row r="100" ht="21" customHeight="1" spans="1:14">
      <c r="A100" s="18">
        <v>7</v>
      </c>
      <c r="B100" s="19" t="s">
        <v>211</v>
      </c>
      <c r="C100" s="19" t="s">
        <v>212</v>
      </c>
      <c r="D100" s="19" t="s">
        <v>124</v>
      </c>
      <c r="E100" s="27" t="s">
        <v>199</v>
      </c>
      <c r="F100" s="28" t="s">
        <v>44</v>
      </c>
      <c r="G100" s="20"/>
      <c r="H100" s="29"/>
      <c r="I100" s="28"/>
      <c r="J100" s="28"/>
      <c r="K100" s="19"/>
      <c r="L100" s="29"/>
      <c r="M100" s="28"/>
      <c r="N100" s="25"/>
    </row>
    <row r="101" ht="21" customHeight="1" spans="1:14">
      <c r="A101" s="18">
        <v>8</v>
      </c>
      <c r="B101" s="19" t="s">
        <v>213</v>
      </c>
      <c r="C101" s="19" t="s">
        <v>214</v>
      </c>
      <c r="D101" s="19" t="s">
        <v>124</v>
      </c>
      <c r="E101" s="27" t="s">
        <v>199</v>
      </c>
      <c r="F101" s="28" t="s">
        <v>44</v>
      </c>
      <c r="G101" s="20"/>
      <c r="H101" s="29"/>
      <c r="I101" s="28"/>
      <c r="J101" s="28"/>
      <c r="K101" s="19"/>
      <c r="L101" s="29"/>
      <c r="M101" s="28"/>
      <c r="N101" s="31"/>
    </row>
  </sheetData>
  <autoFilter xmlns:etc="http://www.wps.cn/officeDocument/2017/etCustomData" ref="A53:N90" etc:filterBottomFollowUsedRange="0">
    <sortState ref="A53:N90">
      <sortCondition ref="L3" descending="1"/>
    </sortState>
    <extLst/>
  </autoFilter>
  <mergeCells count="8">
    <mergeCell ref="A1:N1"/>
    <mergeCell ref="A2:O2"/>
    <mergeCell ref="A52:N52"/>
    <mergeCell ref="A87:N87"/>
    <mergeCell ref="A92:N92"/>
    <mergeCell ref="N54:N85"/>
    <mergeCell ref="N89:N90"/>
    <mergeCell ref="N94:N101"/>
  </mergeCells>
  <conditionalFormatting sqref="A3">
    <cfRule type="duplicateValues" dxfId="0" priority="10"/>
  </conditionalFormatting>
  <conditionalFormatting sqref="C3">
    <cfRule type="duplicateValues" dxfId="0" priority="7"/>
  </conditionalFormatting>
  <conditionalFormatting sqref="D3">
    <cfRule type="duplicateValues" dxfId="0" priority="8"/>
  </conditionalFormatting>
  <conditionalFormatting sqref="E3">
    <cfRule type="duplicateValues" dxfId="0" priority="9"/>
  </conditionalFormatting>
  <conditionalFormatting sqref="B4">
    <cfRule type="duplicateValues" dxfId="1" priority="6"/>
  </conditionalFormatting>
  <conditionalFormatting sqref="C4">
    <cfRule type="duplicateValues" dxfId="1" priority="1"/>
  </conditionalFormatting>
  <conditionalFormatting sqref="B19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A53">
    <cfRule type="duplicateValues" dxfId="0" priority="38"/>
  </conditionalFormatting>
  <conditionalFormatting sqref="C53">
    <cfRule type="duplicateValues" dxfId="0" priority="35"/>
  </conditionalFormatting>
  <conditionalFormatting sqref="D53">
    <cfRule type="duplicateValues" dxfId="0" priority="36"/>
  </conditionalFormatting>
  <conditionalFormatting sqref="E53">
    <cfRule type="duplicateValues" dxfId="0" priority="37"/>
  </conditionalFormatting>
  <conditionalFormatting sqref="B79">
    <cfRule type="duplicateValues" dxfId="1" priority="29"/>
  </conditionalFormatting>
  <conditionalFormatting sqref="C79">
    <cfRule type="duplicateValues" dxfId="1" priority="27"/>
  </conditionalFormatting>
  <conditionalFormatting sqref="D79:E79">
    <cfRule type="duplicateValues" dxfId="1" priority="26"/>
  </conditionalFormatting>
  <conditionalFormatting sqref="A88">
    <cfRule type="duplicateValues" dxfId="0" priority="25"/>
  </conditionalFormatting>
  <conditionalFormatting sqref="C88">
    <cfRule type="duplicateValues" dxfId="0" priority="22"/>
  </conditionalFormatting>
  <conditionalFormatting sqref="D88">
    <cfRule type="duplicateValues" dxfId="0" priority="23"/>
  </conditionalFormatting>
  <conditionalFormatting sqref="E88">
    <cfRule type="duplicateValues" dxfId="0" priority="24"/>
  </conditionalFormatting>
  <conditionalFormatting sqref="A93">
    <cfRule type="duplicateValues" dxfId="0" priority="20"/>
  </conditionalFormatting>
  <conditionalFormatting sqref="C93">
    <cfRule type="duplicateValues" dxfId="0" priority="17"/>
  </conditionalFormatting>
  <conditionalFormatting sqref="D93">
    <cfRule type="duplicateValues" dxfId="0" priority="18"/>
  </conditionalFormatting>
  <conditionalFormatting sqref="E93">
    <cfRule type="duplicateValues" dxfId="0" priority="19"/>
  </conditionalFormatting>
  <conditionalFormatting sqref="B100">
    <cfRule type="duplicateValues" dxfId="1" priority="15"/>
    <cfRule type="duplicateValues" dxfId="1" priority="16"/>
  </conditionalFormatting>
  <conditionalFormatting sqref="B89:B90">
    <cfRule type="duplicateValues" dxfId="1" priority="21"/>
  </conditionalFormatting>
  <conditionalFormatting sqref="B94:B101">
    <cfRule type="duplicateValues" dxfId="1" priority="12"/>
  </conditionalFormatting>
  <conditionalFormatting sqref="B100:B101">
    <cfRule type="duplicateValues" dxfId="1" priority="13"/>
    <cfRule type="duplicateValues" dxfId="1" priority="14"/>
  </conditionalFormatting>
  <conditionalFormatting sqref="C100:C101">
    <cfRule type="duplicateValues" dxfId="1" priority="11"/>
  </conditionalFormatting>
  <conditionalFormatting sqref="B54:B57 B80:B85"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B54:B78 B80:B85">
    <cfRule type="duplicateValues" dxfId="1" priority="30"/>
  </conditionalFormatting>
  <conditionalFormatting sqref="C54:C57 C80:C85">
    <cfRule type="duplicateValues" dxfId="1" priority="28"/>
  </conditionalFormatting>
  <dataValidations count="2">
    <dataValidation type="list" allowBlank="1" showInputMessage="1" showErrorMessage="1" sqref="D54:D85 D89:D90 D94:D101">
      <formula1>"黔轮大道消防救援站,修文县洒坪镇政府专职消防队,修文县谷堡镇政府专职消防队,修文县小箐镇政府专职消防队,修文县大石乡政府专职消防队,修文县六广镇政府专职消防队"</formula1>
    </dataValidation>
    <dataValidation type="list" allowBlank="1" showInputMessage="1" showErrorMessage="1" sqref="E54:E85 E89:E90 E94:E101">
      <formula1>"驾驶员,通信员,战斗员"</formula1>
    </dataValidation>
  </dataValidations>
  <pageMargins left="0.0388888888888889" right="0.0388888888888889" top="1" bottom="1" header="0.5" footer="0.5"/>
  <pageSetup paperSize="9" scale="6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逝去的世界♛</cp:lastModifiedBy>
  <dcterms:created xsi:type="dcterms:W3CDTF">2023-05-12T11:15:00Z</dcterms:created>
  <dcterms:modified xsi:type="dcterms:W3CDTF">2025-05-22T10:45:30Z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1CA7568402FD4DF0BAD3D78461196AB7_13</vt:lpwstr>
  </property>
  <property fmtid="{D5CDD505-2E9C-101B-9397-08002B2CF9AE}" pid="4" name="KSOReadingLayout">
    <vt:bool>true</vt:bool>
  </property>
</Properties>
</file>