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Sheet1!$A$4:$P$106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<sst xmlns="http://schemas.openxmlformats.org/spreadsheetml/2006/main" count="470" uniqueCount="236">
  <si>
    <t>附件：</t>
  </si>
  <si>
    <t>贵州开放大学（贵州职业技术学院）2025年公开招聘工作人员面试成绩、总成绩及进入体检环节人员名单</t>
  </si>
  <si>
    <t>序号</t>
  </si>
  <si>
    <t>准考证号</t>
  </si>
  <si>
    <t>姓名</t>
  </si>
  <si>
    <t>笔试成绩</t>
  </si>
  <si>
    <t>面试成绩</t>
  </si>
  <si>
    <t>总成绩</t>
  </si>
  <si>
    <t>报考岗位代码及名称</t>
  </si>
  <si>
    <t>招聘人数</t>
  </si>
  <si>
    <t>是否进入面试</t>
  </si>
  <si>
    <t>是否进入体检</t>
  </si>
  <si>
    <t>备注</t>
  </si>
  <si>
    <t>职业能力倾向测验成绩</t>
  </si>
  <si>
    <t>综合应用能力成绩</t>
  </si>
  <si>
    <t>原始总成绩</t>
  </si>
  <si>
    <t>折算百分制后总成绩</t>
  </si>
  <si>
    <t>按折算百分制后的笔试成绩的40%折算</t>
  </si>
  <si>
    <t>原始面试成绩</t>
  </si>
  <si>
    <t>按原始面试成绩的60%折算</t>
  </si>
  <si>
    <t>2152281209514</t>
  </si>
  <si>
    <t>徐道美</t>
  </si>
  <si>
    <t>22828270101专职思政课教师1</t>
  </si>
  <si>
    <t>是</t>
  </si>
  <si>
    <t>2152281207429</t>
  </si>
  <si>
    <t>何金澎</t>
  </si>
  <si>
    <t>2152281205801</t>
  </si>
  <si>
    <t>叶琼</t>
  </si>
  <si>
    <t>2152281209603</t>
  </si>
  <si>
    <t>钱莉莉</t>
  </si>
  <si>
    <t>2152281207527</t>
  </si>
  <si>
    <t>骆娇</t>
  </si>
  <si>
    <t>2152281208303</t>
  </si>
  <si>
    <t>王霞</t>
  </si>
  <si>
    <t>2152281208930</t>
  </si>
  <si>
    <t>高彤</t>
  </si>
  <si>
    <t>2152281208123</t>
  </si>
  <si>
    <t>常群</t>
  </si>
  <si>
    <t>2152281205519</t>
  </si>
  <si>
    <t>杨霞</t>
  </si>
  <si>
    <t>2152281209018</t>
  </si>
  <si>
    <t>杨韵笛</t>
  </si>
  <si>
    <t>22828270102专职思政课教师2</t>
  </si>
  <si>
    <t>2152281206730</t>
  </si>
  <si>
    <t>邱佑平</t>
  </si>
  <si>
    <t>2152281209118</t>
  </si>
  <si>
    <t>张洁</t>
  </si>
  <si>
    <t>2152281211605</t>
  </si>
  <si>
    <t>李思嫚</t>
  </si>
  <si>
    <t>2152281208518</t>
  </si>
  <si>
    <t>赵静</t>
  </si>
  <si>
    <t>2152281211629</t>
  </si>
  <si>
    <t>李贵发</t>
  </si>
  <si>
    <t>1152280613913</t>
  </si>
  <si>
    <t>雷妤婕</t>
  </si>
  <si>
    <t>22828270103专职辅导员1</t>
  </si>
  <si>
    <t>1152280613129</t>
  </si>
  <si>
    <t>何德雨</t>
  </si>
  <si>
    <t>缺考</t>
  </si>
  <si>
    <t>1152280609018</t>
  </si>
  <si>
    <t>尹珂</t>
  </si>
  <si>
    <t>1152280609904</t>
  </si>
  <si>
    <t>谢慧昕</t>
  </si>
  <si>
    <t>1152280614805</t>
  </si>
  <si>
    <t>张青雯</t>
  </si>
  <si>
    <t>1152280614809</t>
  </si>
  <si>
    <t>朱林玉</t>
  </si>
  <si>
    <t>1152280610918</t>
  </si>
  <si>
    <t>邓雯静</t>
  </si>
  <si>
    <t>1152280504712</t>
  </si>
  <si>
    <t>韦玉荣</t>
  </si>
  <si>
    <t>1152280611930</t>
  </si>
  <si>
    <t>肖倩</t>
  </si>
  <si>
    <t>1152280609209</t>
  </si>
  <si>
    <t>易芙蓉</t>
  </si>
  <si>
    <t>1152280611921</t>
  </si>
  <si>
    <t>王雨澜</t>
  </si>
  <si>
    <t>1152280612008</t>
  </si>
  <si>
    <t>陶园媛</t>
  </si>
  <si>
    <t>1152280501701</t>
  </si>
  <si>
    <t>张宇帆</t>
  </si>
  <si>
    <t>1152280610512</t>
  </si>
  <si>
    <t>蒋宜恬</t>
  </si>
  <si>
    <t>1152280500406</t>
  </si>
  <si>
    <t>张宇</t>
  </si>
  <si>
    <t>1152280610218</t>
  </si>
  <si>
    <t>穆应娟</t>
  </si>
  <si>
    <t>1152280611224</t>
  </si>
  <si>
    <t>韩曌</t>
  </si>
  <si>
    <t>1152280612930</t>
  </si>
  <si>
    <t>辛瑞</t>
  </si>
  <si>
    <t>1152280613726</t>
  </si>
  <si>
    <t>胡霜</t>
  </si>
  <si>
    <t>1152280500624</t>
  </si>
  <si>
    <t>张兴旭</t>
  </si>
  <si>
    <t>1152280610710</t>
  </si>
  <si>
    <t>余清</t>
  </si>
  <si>
    <t>1152280609429</t>
  </si>
  <si>
    <t>刘芮羽</t>
  </si>
  <si>
    <t>1152280611703</t>
  </si>
  <si>
    <t>向雪妍</t>
  </si>
  <si>
    <t>1152280613002</t>
  </si>
  <si>
    <t>吴迎秋</t>
  </si>
  <si>
    <t>1152280610904</t>
  </si>
  <si>
    <t>龙艺丹</t>
  </si>
  <si>
    <t>1152280609507</t>
  </si>
  <si>
    <t>陈奡</t>
  </si>
  <si>
    <t>1152280612729</t>
  </si>
  <si>
    <t>饶庆梅</t>
  </si>
  <si>
    <t>22828270104专职辅导员2</t>
  </si>
  <si>
    <t>1152280609210</t>
  </si>
  <si>
    <t>吴飞宇</t>
  </si>
  <si>
    <t>1152280609716</t>
  </si>
  <si>
    <t>兰彬彬</t>
  </si>
  <si>
    <t>1152280609928</t>
  </si>
  <si>
    <t>吴雨函</t>
  </si>
  <si>
    <t>1152280613730</t>
  </si>
  <si>
    <t>丁明雪</t>
  </si>
  <si>
    <t>1152280609517</t>
  </si>
  <si>
    <t>赵方鑫</t>
  </si>
  <si>
    <t>1152280613828</t>
  </si>
  <si>
    <t>李塽爽</t>
  </si>
  <si>
    <t>1152280613009</t>
  </si>
  <si>
    <t>栾霞</t>
  </si>
  <si>
    <t>1152280610515</t>
  </si>
  <si>
    <t>陈玲艳</t>
  </si>
  <si>
    <t>1152280614702</t>
  </si>
  <si>
    <t>肖流云</t>
  </si>
  <si>
    <t>1152280614130</t>
  </si>
  <si>
    <t>吴燕伶</t>
  </si>
  <si>
    <t>1152280609216</t>
  </si>
  <si>
    <t>杨垚</t>
  </si>
  <si>
    <t>1152280614915</t>
  </si>
  <si>
    <t>刘铮嵘</t>
  </si>
  <si>
    <t>1152280611309</t>
  </si>
  <si>
    <t>沈静婷</t>
  </si>
  <si>
    <t>1152280613301</t>
  </si>
  <si>
    <t>吴伟颖</t>
  </si>
  <si>
    <t>1152280612804</t>
  </si>
  <si>
    <t>付妍妍</t>
  </si>
  <si>
    <t>22828270105专职辅导员3</t>
  </si>
  <si>
    <t>1152280610806</t>
  </si>
  <si>
    <t>朱忠琴</t>
  </si>
  <si>
    <t>1152280612514</t>
  </si>
  <si>
    <t>王静</t>
  </si>
  <si>
    <t>1152280610324</t>
  </si>
  <si>
    <t>陈汝佳</t>
  </si>
  <si>
    <t>1152280611113</t>
  </si>
  <si>
    <t>何玉兰</t>
  </si>
  <si>
    <t>1152280610713</t>
  </si>
  <si>
    <t>赵培宏</t>
  </si>
  <si>
    <t>1152280610619</t>
  </si>
  <si>
    <t>张明妍</t>
  </si>
  <si>
    <t>22828270106体育专业教师</t>
  </si>
  <si>
    <t>1152280613808</t>
  </si>
  <si>
    <t>刘雪峰</t>
  </si>
  <si>
    <t>1152280612526</t>
  </si>
  <si>
    <t>吴昊</t>
  </si>
  <si>
    <t>1152280610729</t>
  </si>
  <si>
    <t>赵比斯</t>
  </si>
  <si>
    <t>1152280610114</t>
  </si>
  <si>
    <t>张湛林</t>
  </si>
  <si>
    <t>1152280609724</t>
  </si>
  <si>
    <t>刘玉娇</t>
  </si>
  <si>
    <t>1152280608006</t>
  </si>
  <si>
    <t>江楷文</t>
  </si>
  <si>
    <t>1152280614826</t>
  </si>
  <si>
    <t>杨怡</t>
  </si>
  <si>
    <t>1152280608719</t>
  </si>
  <si>
    <t>曾敬</t>
  </si>
  <si>
    <t>1152280608007</t>
  </si>
  <si>
    <t>沈定业</t>
  </si>
  <si>
    <t>1152280610824</t>
  </si>
  <si>
    <t>吴俊杰</t>
  </si>
  <si>
    <t>1152280612820</t>
  </si>
  <si>
    <t>张羽</t>
  </si>
  <si>
    <t>1152280608523</t>
  </si>
  <si>
    <t>刘芳</t>
  </si>
  <si>
    <t>1152280612601</t>
  </si>
  <si>
    <t>余文文</t>
  </si>
  <si>
    <t>1152280614409</t>
  </si>
  <si>
    <t>胡琴</t>
  </si>
  <si>
    <t>3152281303010</t>
  </si>
  <si>
    <t>肖月</t>
  </si>
  <si>
    <t>22828270107建工学院专业教师</t>
  </si>
  <si>
    <t>1152280612530</t>
  </si>
  <si>
    <t>罗婷</t>
  </si>
  <si>
    <t>22828270108艺术学院专业教师</t>
  </si>
  <si>
    <t>1152280607906</t>
  </si>
  <si>
    <t>赵若璇</t>
  </si>
  <si>
    <t>1152280609223</t>
  </si>
  <si>
    <t>王雅娴</t>
  </si>
  <si>
    <t>22828270109专业技术工作人员1</t>
  </si>
  <si>
    <t>1152280611417</t>
  </si>
  <si>
    <t>何淇圆</t>
  </si>
  <si>
    <t>1152280614305</t>
  </si>
  <si>
    <t>陈飞静</t>
  </si>
  <si>
    <t>1152280614102</t>
  </si>
  <si>
    <t>蒋影</t>
  </si>
  <si>
    <t>1152280609603</t>
  </si>
  <si>
    <t>刘宇佳</t>
  </si>
  <si>
    <t>1152280611730</t>
  </si>
  <si>
    <t>龙红琳</t>
  </si>
  <si>
    <t>1152280610617</t>
  </si>
  <si>
    <t>邹萌</t>
  </si>
  <si>
    <t>1152280612527</t>
  </si>
  <si>
    <t>罗欢</t>
  </si>
  <si>
    <t>1152280608022</t>
  </si>
  <si>
    <t>吴天豪</t>
  </si>
  <si>
    <t>1152280614320</t>
  </si>
  <si>
    <t>胡韵阳</t>
  </si>
  <si>
    <t>1152280610204</t>
  </si>
  <si>
    <t>胡灿</t>
  </si>
  <si>
    <t>1152280611926</t>
  </si>
  <si>
    <t>周洁</t>
  </si>
  <si>
    <t>1152280608624</t>
  </si>
  <si>
    <t>王井颐</t>
  </si>
  <si>
    <t>1152280609316</t>
  </si>
  <si>
    <t>陈雯</t>
  </si>
  <si>
    <t>1152280612205</t>
  </si>
  <si>
    <t>袁琳竺</t>
  </si>
  <si>
    <t>1152280611616</t>
  </si>
  <si>
    <t>李文钦</t>
  </si>
  <si>
    <t>22828270112管理人员2</t>
  </si>
  <si>
    <t>1152280610115</t>
  </si>
  <si>
    <t>谭超英</t>
  </si>
  <si>
    <t>1152280613818</t>
  </si>
  <si>
    <t>蒋梦丹</t>
  </si>
  <si>
    <t>1152280610110</t>
  </si>
  <si>
    <t>周理纯</t>
  </si>
  <si>
    <t>1152280613915</t>
  </si>
  <si>
    <t>郭婕</t>
  </si>
  <si>
    <t>1152280607703</t>
  </si>
  <si>
    <t>朱昱蓉</t>
  </si>
  <si>
    <t>1152280609622</t>
  </si>
  <si>
    <t>王运乾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</si>
</sst>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6"/>
  <sheetViews>
    <sheetView tabSelected="1" workbookViewId="0">
      <selection activeCell="R14" sqref="R14"/>
    </sheetView>
  </sheetViews>
  <sheetFormatPr defaultColWidth="9" defaultRowHeight="13.5"/>
  <cols>
    <col min="1" max="1" width="7.25" style="2" customWidth="1"/>
    <col min="2" max="2" width="15" style="2" customWidth="1"/>
    <col min="3" max="3" width="8.125" style="2" customWidth="1"/>
    <col min="4" max="4" width="11" style="2" customWidth="1"/>
    <col min="5" max="5" width="9" style="2"/>
    <col min="6" max="6" width="9.875" style="2" customWidth="1"/>
    <col min="7" max="7" width="10" style="2" customWidth="1"/>
    <col min="8" max="8" width="11.25" style="2" customWidth="1"/>
    <col min="9" max="9" width="10" style="2" customWidth="1"/>
    <col min="10" max="10" width="11" style="2" customWidth="1"/>
    <col min="11" max="11" width="10" style="2" customWidth="1"/>
    <col min="12" max="12" width="29.375" style="2" customWidth="1"/>
    <col min="13" max="13" width="10.5" style="2" customWidth="1"/>
    <col min="14" max="15" width="12.375" style="2" customWidth="1"/>
    <col min="16" max="16" width="11" style="2" customWidth="1"/>
    <col min="17" max="16384" width="9" style="2"/>
  </cols>
  <sheetData>
    <row r="1" s="1" customFormat="1" ht="22" customHeight="1" spans="1:1">
      <c r="A1" s="3" t="s">
        <v>0</v>
      </c>
    </row>
    <row r="2" s="1" customFormat="1" ht="30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30" customHeight="1" spans="1:16">
      <c r="A3" s="5" t="s">
        <v>2</v>
      </c>
      <c r="B3" s="5" t="s">
        <v>3</v>
      </c>
      <c r="C3" s="5" t="s">
        <v>4</v>
      </c>
      <c r="D3" s="6" t="s">
        <v>5</v>
      </c>
      <c r="E3" s="5"/>
      <c r="F3" s="5"/>
      <c r="G3" s="5"/>
      <c r="H3" s="5"/>
      <c r="I3" s="5" t="s">
        <v>6</v>
      </c>
      <c r="J3" s="11"/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</row>
    <row r="4" ht="48" customHeight="1" spans="1:16">
      <c r="A4" s="5"/>
      <c r="B4" s="5"/>
      <c r="C4" s="5"/>
      <c r="D4" s="7" t="s">
        <v>13</v>
      </c>
      <c r="E4" s="8" t="s">
        <v>14</v>
      </c>
      <c r="F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5"/>
      <c r="L4" s="5"/>
      <c r="M4" s="5"/>
      <c r="N4" s="5"/>
      <c r="O4" s="5"/>
      <c r="P4" s="5"/>
    </row>
    <row r="5" ht="22" customHeight="1" spans="1:16">
      <c r="A5" s="9">
        <v>1</v>
      </c>
      <c r="B5" s="9" t="s">
        <v>20</v>
      </c>
      <c r="C5" s="9" t="s">
        <v>21</v>
      </c>
      <c r="D5" s="9">
        <v>108</v>
      </c>
      <c r="E5" s="9">
        <v>121.5</v>
      </c>
      <c r="F5" s="9">
        <v>229.5</v>
      </c>
      <c r="G5" s="9">
        <v>76.5</v>
      </c>
      <c r="H5" s="10">
        <f>G5*0.4</f>
        <v>30.6</v>
      </c>
      <c r="I5" s="10">
        <v>88.66</v>
      </c>
      <c r="J5" s="10">
        <f>I5*0.6</f>
        <v>53.196</v>
      </c>
      <c r="K5" s="10">
        <f>H5+J5</f>
        <v>83.796</v>
      </c>
      <c r="L5" s="9" t="s">
        <v>22</v>
      </c>
      <c r="M5" s="12">
        <v>3</v>
      </c>
      <c r="N5" s="5" t="s">
        <v>23</v>
      </c>
      <c r="O5" s="5" t="s">
        <v>23</v>
      </c>
      <c r="P5" s="5"/>
    </row>
    <row r="6" ht="22" customHeight="1" spans="1:16">
      <c r="A6" s="9">
        <v>2</v>
      </c>
      <c r="B6" s="9" t="s">
        <v>24</v>
      </c>
      <c r="C6" s="9" t="s">
        <v>25</v>
      </c>
      <c r="D6" s="9">
        <v>113.5</v>
      </c>
      <c r="E6" s="9">
        <v>115.5</v>
      </c>
      <c r="F6" s="9">
        <v>229</v>
      </c>
      <c r="G6" s="9">
        <v>76.33</v>
      </c>
      <c r="H6" s="10">
        <f t="shared" ref="H6:H37" si="0">G6*0.4</f>
        <v>30.532</v>
      </c>
      <c r="I6" s="10">
        <v>89</v>
      </c>
      <c r="J6" s="10">
        <f t="shared" ref="J6:J37" si="1">I6*0.6</f>
        <v>53.4</v>
      </c>
      <c r="K6" s="10">
        <f t="shared" ref="K6:K37" si="2">H6+J6</f>
        <v>83.932</v>
      </c>
      <c r="L6" s="9" t="s">
        <v>22</v>
      </c>
      <c r="M6" s="13"/>
      <c r="N6" s="5" t="s">
        <v>23</v>
      </c>
      <c r="O6" s="5" t="s">
        <v>23</v>
      </c>
      <c r="P6" s="5"/>
    </row>
    <row r="7" ht="22" customHeight="1" spans="1:16">
      <c r="A7" s="9">
        <v>3</v>
      </c>
      <c r="B7" s="9" t="s">
        <v>26</v>
      </c>
      <c r="C7" s="9" t="s">
        <v>27</v>
      </c>
      <c r="D7" s="9">
        <v>108.5</v>
      </c>
      <c r="E7" s="9">
        <v>112</v>
      </c>
      <c r="F7" s="9">
        <v>220.5</v>
      </c>
      <c r="G7" s="9">
        <v>73.5</v>
      </c>
      <c r="H7" s="10">
        <f t="shared" si="0"/>
        <v>29.4</v>
      </c>
      <c r="I7" s="10">
        <v>82</v>
      </c>
      <c r="J7" s="10">
        <f t="shared" si="1"/>
        <v>49.2</v>
      </c>
      <c r="K7" s="10">
        <f t="shared" si="2"/>
        <v>78.6</v>
      </c>
      <c r="L7" s="9" t="s">
        <v>22</v>
      </c>
      <c r="M7" s="13"/>
      <c r="N7" s="5" t="s">
        <v>23</v>
      </c>
      <c r="O7" s="5"/>
      <c r="P7" s="5"/>
    </row>
    <row r="8" ht="22" customHeight="1" spans="1:16">
      <c r="A8" s="9">
        <v>4</v>
      </c>
      <c r="B8" s="9" t="s">
        <v>28</v>
      </c>
      <c r="C8" s="9" t="s">
        <v>29</v>
      </c>
      <c r="D8" s="9">
        <v>113</v>
      </c>
      <c r="E8" s="9">
        <v>98.5</v>
      </c>
      <c r="F8" s="9">
        <v>211.5</v>
      </c>
      <c r="G8" s="9">
        <v>70.5</v>
      </c>
      <c r="H8" s="10">
        <f t="shared" si="0"/>
        <v>28.2</v>
      </c>
      <c r="I8" s="10">
        <v>88.16</v>
      </c>
      <c r="J8" s="10">
        <f t="shared" si="1"/>
        <v>52.896</v>
      </c>
      <c r="K8" s="10">
        <f t="shared" si="2"/>
        <v>81.096</v>
      </c>
      <c r="L8" s="9" t="s">
        <v>22</v>
      </c>
      <c r="M8" s="13"/>
      <c r="N8" s="5" t="s">
        <v>23</v>
      </c>
      <c r="O8" s="5" t="s">
        <v>23</v>
      </c>
      <c r="P8" s="5"/>
    </row>
    <row r="9" ht="22" customHeight="1" spans="1:16">
      <c r="A9" s="9">
        <v>5</v>
      </c>
      <c r="B9" s="9" t="s">
        <v>30</v>
      </c>
      <c r="C9" s="9" t="s">
        <v>31</v>
      </c>
      <c r="D9" s="9">
        <v>105.5</v>
      </c>
      <c r="E9" s="9">
        <v>105</v>
      </c>
      <c r="F9" s="9">
        <v>210.5</v>
      </c>
      <c r="G9" s="9">
        <v>70.17</v>
      </c>
      <c r="H9" s="10">
        <f t="shared" si="0"/>
        <v>28.068</v>
      </c>
      <c r="I9" s="10">
        <v>86.33</v>
      </c>
      <c r="J9" s="10">
        <f t="shared" si="1"/>
        <v>51.798</v>
      </c>
      <c r="K9" s="10">
        <f t="shared" si="2"/>
        <v>79.866</v>
      </c>
      <c r="L9" s="9" t="s">
        <v>22</v>
      </c>
      <c r="M9" s="13"/>
      <c r="N9" s="5" t="s">
        <v>23</v>
      </c>
      <c r="O9" s="5"/>
      <c r="P9" s="5"/>
    </row>
    <row r="10" ht="22" customHeight="1" spans="1:16">
      <c r="A10" s="9">
        <v>6</v>
      </c>
      <c r="B10" s="9" t="s">
        <v>32</v>
      </c>
      <c r="C10" s="9" t="s">
        <v>33</v>
      </c>
      <c r="D10" s="9">
        <v>100.5</v>
      </c>
      <c r="E10" s="9">
        <v>109.5</v>
      </c>
      <c r="F10" s="9">
        <v>210</v>
      </c>
      <c r="G10" s="9">
        <v>70</v>
      </c>
      <c r="H10" s="10">
        <f t="shared" si="0"/>
        <v>28</v>
      </c>
      <c r="I10" s="10">
        <v>87.5</v>
      </c>
      <c r="J10" s="10">
        <f t="shared" si="1"/>
        <v>52.5</v>
      </c>
      <c r="K10" s="10">
        <f t="shared" si="2"/>
        <v>80.5</v>
      </c>
      <c r="L10" s="9" t="s">
        <v>22</v>
      </c>
      <c r="M10" s="13"/>
      <c r="N10" s="5" t="s">
        <v>23</v>
      </c>
      <c r="O10" s="5"/>
      <c r="P10" s="5"/>
    </row>
    <row r="11" ht="22" customHeight="1" spans="1:16">
      <c r="A11" s="9">
        <v>7</v>
      </c>
      <c r="B11" s="9" t="s">
        <v>34</v>
      </c>
      <c r="C11" s="9" t="s">
        <v>35</v>
      </c>
      <c r="D11" s="9">
        <v>107</v>
      </c>
      <c r="E11" s="9">
        <v>103</v>
      </c>
      <c r="F11" s="9">
        <v>210</v>
      </c>
      <c r="G11" s="9">
        <v>70</v>
      </c>
      <c r="H11" s="10">
        <f t="shared" si="0"/>
        <v>28</v>
      </c>
      <c r="I11" s="10">
        <v>86</v>
      </c>
      <c r="J11" s="10">
        <f t="shared" si="1"/>
        <v>51.6</v>
      </c>
      <c r="K11" s="10">
        <f t="shared" si="2"/>
        <v>79.6</v>
      </c>
      <c r="L11" s="9" t="s">
        <v>22</v>
      </c>
      <c r="M11" s="13"/>
      <c r="N11" s="5" t="s">
        <v>23</v>
      </c>
      <c r="O11" s="5"/>
      <c r="P11" s="5"/>
    </row>
    <row r="12" ht="22" customHeight="1" spans="1:16">
      <c r="A12" s="9">
        <v>8</v>
      </c>
      <c r="B12" s="9" t="s">
        <v>36</v>
      </c>
      <c r="C12" s="9" t="s">
        <v>37</v>
      </c>
      <c r="D12" s="9">
        <v>92</v>
      </c>
      <c r="E12" s="9">
        <v>115.5</v>
      </c>
      <c r="F12" s="9">
        <v>207.5</v>
      </c>
      <c r="G12" s="9">
        <v>69.17</v>
      </c>
      <c r="H12" s="10">
        <f t="shared" si="0"/>
        <v>27.668</v>
      </c>
      <c r="I12" s="10">
        <v>88.5</v>
      </c>
      <c r="J12" s="10">
        <f t="shared" si="1"/>
        <v>53.1</v>
      </c>
      <c r="K12" s="10">
        <f t="shared" si="2"/>
        <v>80.768</v>
      </c>
      <c r="L12" s="9" t="s">
        <v>22</v>
      </c>
      <c r="M12" s="13"/>
      <c r="N12" s="5" t="s">
        <v>23</v>
      </c>
      <c r="O12" s="5"/>
      <c r="P12" s="5"/>
    </row>
    <row r="13" ht="22" customHeight="1" spans="1:16">
      <c r="A13" s="9">
        <v>9</v>
      </c>
      <c r="B13" s="9" t="s">
        <v>38</v>
      </c>
      <c r="C13" s="9" t="s">
        <v>39</v>
      </c>
      <c r="D13" s="9">
        <v>96.5</v>
      </c>
      <c r="E13" s="9">
        <v>107</v>
      </c>
      <c r="F13" s="9">
        <v>203.5</v>
      </c>
      <c r="G13" s="9">
        <v>67.83</v>
      </c>
      <c r="H13" s="10">
        <f t="shared" si="0"/>
        <v>27.132</v>
      </c>
      <c r="I13" s="10">
        <v>82</v>
      </c>
      <c r="J13" s="10">
        <f t="shared" si="1"/>
        <v>49.2</v>
      </c>
      <c r="K13" s="10">
        <f t="shared" si="2"/>
        <v>76.332</v>
      </c>
      <c r="L13" s="9" t="s">
        <v>22</v>
      </c>
      <c r="M13" s="13"/>
      <c r="N13" s="5" t="s">
        <v>23</v>
      </c>
      <c r="O13" s="5"/>
      <c r="P13" s="5"/>
    </row>
    <row r="14" ht="22" customHeight="1" spans="1:16">
      <c r="A14" s="9">
        <v>1</v>
      </c>
      <c r="B14" s="9" t="s">
        <v>40</v>
      </c>
      <c r="C14" s="9" t="s">
        <v>41</v>
      </c>
      <c r="D14" s="9">
        <v>109.5</v>
      </c>
      <c r="E14" s="9">
        <v>106.5</v>
      </c>
      <c r="F14" s="9">
        <v>216</v>
      </c>
      <c r="G14" s="9">
        <v>72</v>
      </c>
      <c r="H14" s="10">
        <f t="shared" si="0"/>
        <v>28.8</v>
      </c>
      <c r="I14" s="10">
        <v>85.16</v>
      </c>
      <c r="J14" s="10">
        <f t="shared" si="1"/>
        <v>51.096</v>
      </c>
      <c r="K14" s="10">
        <f t="shared" si="2"/>
        <v>79.896</v>
      </c>
      <c r="L14" s="9" t="s">
        <v>42</v>
      </c>
      <c r="M14" s="12">
        <v>2</v>
      </c>
      <c r="N14" s="5" t="s">
        <v>23</v>
      </c>
      <c r="O14" s="5" t="s">
        <v>23</v>
      </c>
      <c r="P14" s="5"/>
    </row>
    <row r="15" ht="22" customHeight="1" spans="1:16">
      <c r="A15" s="9">
        <v>2</v>
      </c>
      <c r="B15" s="9" t="s">
        <v>43</v>
      </c>
      <c r="C15" s="9" t="s">
        <v>44</v>
      </c>
      <c r="D15" s="9">
        <v>95.5</v>
      </c>
      <c r="E15" s="9">
        <v>115.5</v>
      </c>
      <c r="F15" s="9">
        <v>211</v>
      </c>
      <c r="G15" s="9">
        <v>70.33</v>
      </c>
      <c r="H15" s="10">
        <f t="shared" si="0"/>
        <v>28.132</v>
      </c>
      <c r="I15" s="10">
        <v>85.66</v>
      </c>
      <c r="J15" s="10">
        <f t="shared" si="1"/>
        <v>51.396</v>
      </c>
      <c r="K15" s="10">
        <f t="shared" si="2"/>
        <v>79.528</v>
      </c>
      <c r="L15" s="9" t="s">
        <v>42</v>
      </c>
      <c r="M15" s="13"/>
      <c r="N15" s="5" t="s">
        <v>23</v>
      </c>
      <c r="O15" s="5"/>
      <c r="P15" s="5"/>
    </row>
    <row r="16" ht="22" customHeight="1" spans="1:16">
      <c r="A16" s="9">
        <v>3</v>
      </c>
      <c r="B16" s="9" t="s">
        <v>45</v>
      </c>
      <c r="C16" s="9" t="s">
        <v>46</v>
      </c>
      <c r="D16" s="9">
        <v>102.5</v>
      </c>
      <c r="E16" s="9">
        <v>104</v>
      </c>
      <c r="F16" s="9">
        <v>206.5</v>
      </c>
      <c r="G16" s="9">
        <v>68.83</v>
      </c>
      <c r="H16" s="10">
        <f t="shared" si="0"/>
        <v>27.532</v>
      </c>
      <c r="I16" s="10">
        <v>83.66</v>
      </c>
      <c r="J16" s="10">
        <f t="shared" si="1"/>
        <v>50.196</v>
      </c>
      <c r="K16" s="10">
        <f t="shared" si="2"/>
        <v>77.728</v>
      </c>
      <c r="L16" s="9" t="s">
        <v>42</v>
      </c>
      <c r="M16" s="13"/>
      <c r="N16" s="5" t="s">
        <v>23</v>
      </c>
      <c r="O16" s="5"/>
      <c r="P16" s="5"/>
    </row>
    <row r="17" ht="22" customHeight="1" spans="1:16">
      <c r="A17" s="9">
        <v>4</v>
      </c>
      <c r="B17" s="9" t="s">
        <v>47</v>
      </c>
      <c r="C17" s="9" t="s">
        <v>48</v>
      </c>
      <c r="D17" s="9">
        <v>90.5</v>
      </c>
      <c r="E17" s="9">
        <v>111.5</v>
      </c>
      <c r="F17" s="9">
        <v>202</v>
      </c>
      <c r="G17" s="9">
        <v>67.33</v>
      </c>
      <c r="H17" s="10">
        <f t="shared" si="0"/>
        <v>26.932</v>
      </c>
      <c r="I17" s="10">
        <v>87.66</v>
      </c>
      <c r="J17" s="10">
        <f t="shared" si="1"/>
        <v>52.596</v>
      </c>
      <c r="K17" s="10">
        <f t="shared" si="2"/>
        <v>79.528</v>
      </c>
      <c r="L17" s="9" t="s">
        <v>42</v>
      </c>
      <c r="M17" s="13"/>
      <c r="N17" s="5" t="s">
        <v>23</v>
      </c>
      <c r="O17" s="5"/>
      <c r="P17" s="5"/>
    </row>
    <row r="18" ht="22" customHeight="1" spans="1:16">
      <c r="A18" s="9">
        <v>5</v>
      </c>
      <c r="B18" s="9" t="s">
        <v>49</v>
      </c>
      <c r="C18" s="9" t="s">
        <v>50</v>
      </c>
      <c r="D18" s="9">
        <v>86.5</v>
      </c>
      <c r="E18" s="9">
        <v>115.5</v>
      </c>
      <c r="F18" s="9">
        <v>202</v>
      </c>
      <c r="G18" s="9">
        <v>67.33</v>
      </c>
      <c r="H18" s="10">
        <f t="shared" si="0"/>
        <v>26.932</v>
      </c>
      <c r="I18" s="10">
        <v>88.5</v>
      </c>
      <c r="J18" s="10">
        <f t="shared" si="1"/>
        <v>53.1</v>
      </c>
      <c r="K18" s="10">
        <f t="shared" si="2"/>
        <v>80.032</v>
      </c>
      <c r="L18" s="9" t="s">
        <v>42</v>
      </c>
      <c r="M18" s="13"/>
      <c r="N18" s="5" t="s">
        <v>23</v>
      </c>
      <c r="O18" s="5" t="s">
        <v>23</v>
      </c>
      <c r="P18" s="5"/>
    </row>
    <row r="19" ht="22" customHeight="1" spans="1:16">
      <c r="A19" s="9">
        <v>6</v>
      </c>
      <c r="B19" s="9" t="s">
        <v>51</v>
      </c>
      <c r="C19" s="9" t="s">
        <v>52</v>
      </c>
      <c r="D19" s="9">
        <v>98</v>
      </c>
      <c r="E19" s="9">
        <v>102.5</v>
      </c>
      <c r="F19" s="9">
        <v>200.5</v>
      </c>
      <c r="G19" s="9">
        <v>66.83</v>
      </c>
      <c r="H19" s="10">
        <f t="shared" si="0"/>
        <v>26.732</v>
      </c>
      <c r="I19" s="10">
        <v>81.83</v>
      </c>
      <c r="J19" s="10">
        <f t="shared" si="1"/>
        <v>49.098</v>
      </c>
      <c r="K19" s="10">
        <f t="shared" si="2"/>
        <v>75.83</v>
      </c>
      <c r="L19" s="9" t="s">
        <v>42</v>
      </c>
      <c r="M19" s="13"/>
      <c r="N19" s="5" t="s">
        <v>23</v>
      </c>
      <c r="O19" s="5"/>
      <c r="P19" s="5"/>
    </row>
    <row r="20" ht="22" customHeight="1" spans="1:16">
      <c r="A20" s="9">
        <v>1</v>
      </c>
      <c r="B20" s="9" t="s">
        <v>53</v>
      </c>
      <c r="C20" s="9" t="s">
        <v>54</v>
      </c>
      <c r="D20" s="9">
        <v>115</v>
      </c>
      <c r="E20" s="9">
        <v>117.5</v>
      </c>
      <c r="F20" s="9">
        <v>232.5</v>
      </c>
      <c r="G20" s="9">
        <v>77.5</v>
      </c>
      <c r="H20" s="10">
        <f t="shared" si="0"/>
        <v>31</v>
      </c>
      <c r="I20" s="10">
        <v>89.33</v>
      </c>
      <c r="J20" s="10">
        <f t="shared" si="1"/>
        <v>53.598</v>
      </c>
      <c r="K20" s="10">
        <f t="shared" si="2"/>
        <v>84.598</v>
      </c>
      <c r="L20" s="9" t="s">
        <v>55</v>
      </c>
      <c r="M20" s="12">
        <v>8</v>
      </c>
      <c r="N20" s="5" t="s">
        <v>23</v>
      </c>
      <c r="O20" s="5" t="s">
        <v>23</v>
      </c>
      <c r="P20" s="5"/>
    </row>
    <row r="21" ht="22" customHeight="1" spans="1:16">
      <c r="A21" s="9">
        <v>2</v>
      </c>
      <c r="B21" s="9" t="s">
        <v>56</v>
      </c>
      <c r="C21" s="9" t="s">
        <v>57</v>
      </c>
      <c r="D21" s="9">
        <v>109.5</v>
      </c>
      <c r="E21" s="9">
        <v>114</v>
      </c>
      <c r="F21" s="9">
        <v>223.5</v>
      </c>
      <c r="G21" s="9">
        <v>74.5</v>
      </c>
      <c r="H21" s="10">
        <f t="shared" si="0"/>
        <v>29.8</v>
      </c>
      <c r="I21" s="10"/>
      <c r="J21" s="10"/>
      <c r="K21" s="10"/>
      <c r="L21" s="9" t="s">
        <v>55</v>
      </c>
      <c r="M21" s="13"/>
      <c r="N21" s="5" t="s">
        <v>23</v>
      </c>
      <c r="O21" s="5"/>
      <c r="P21" s="5" t="s">
        <v>58</v>
      </c>
    </row>
    <row r="22" ht="22" customHeight="1" spans="1:16">
      <c r="A22" s="9">
        <v>3</v>
      </c>
      <c r="B22" s="9" t="s">
        <v>59</v>
      </c>
      <c r="C22" s="9" t="s">
        <v>60</v>
      </c>
      <c r="D22" s="9">
        <v>124.5</v>
      </c>
      <c r="E22" s="9">
        <v>98</v>
      </c>
      <c r="F22" s="9">
        <v>222.5</v>
      </c>
      <c r="G22" s="9">
        <v>74.17</v>
      </c>
      <c r="H22" s="10">
        <f t="shared" si="0"/>
        <v>29.668</v>
      </c>
      <c r="I22" s="10">
        <v>87</v>
      </c>
      <c r="J22" s="10">
        <f t="shared" si="1"/>
        <v>52.2</v>
      </c>
      <c r="K22" s="10">
        <f t="shared" si="2"/>
        <v>81.868</v>
      </c>
      <c r="L22" s="9" t="s">
        <v>55</v>
      </c>
      <c r="M22" s="13"/>
      <c r="N22" s="5" t="s">
        <v>23</v>
      </c>
      <c r="O22" s="5"/>
      <c r="P22" s="5"/>
    </row>
    <row r="23" ht="22" customHeight="1" spans="1:16">
      <c r="A23" s="9">
        <v>4</v>
      </c>
      <c r="B23" s="9" t="s">
        <v>61</v>
      </c>
      <c r="C23" s="9" t="s">
        <v>62</v>
      </c>
      <c r="D23" s="9">
        <v>114</v>
      </c>
      <c r="E23" s="9">
        <v>107</v>
      </c>
      <c r="F23" s="9">
        <v>221</v>
      </c>
      <c r="G23" s="9">
        <v>73.67</v>
      </c>
      <c r="H23" s="10">
        <f t="shared" si="0"/>
        <v>29.468</v>
      </c>
      <c r="I23" s="10">
        <v>90.67</v>
      </c>
      <c r="J23" s="10">
        <f t="shared" si="1"/>
        <v>54.402</v>
      </c>
      <c r="K23" s="10">
        <f t="shared" si="2"/>
        <v>83.87</v>
      </c>
      <c r="L23" s="9" t="s">
        <v>55</v>
      </c>
      <c r="M23" s="13"/>
      <c r="N23" s="5" t="s">
        <v>23</v>
      </c>
      <c r="O23" s="5" t="s">
        <v>23</v>
      </c>
      <c r="P23" s="5"/>
    </row>
    <row r="24" ht="22" customHeight="1" spans="1:16">
      <c r="A24" s="9">
        <v>5</v>
      </c>
      <c r="B24" s="9" t="s">
        <v>63</v>
      </c>
      <c r="C24" s="9" t="s">
        <v>64</v>
      </c>
      <c r="D24" s="9">
        <v>117</v>
      </c>
      <c r="E24" s="9">
        <v>100.5</v>
      </c>
      <c r="F24" s="9">
        <v>217.5</v>
      </c>
      <c r="G24" s="9">
        <v>72.5</v>
      </c>
      <c r="H24" s="10">
        <f t="shared" si="0"/>
        <v>29</v>
      </c>
      <c r="I24" s="10">
        <v>93</v>
      </c>
      <c r="J24" s="10">
        <f t="shared" si="1"/>
        <v>55.8</v>
      </c>
      <c r="K24" s="10">
        <f t="shared" si="2"/>
        <v>84.8</v>
      </c>
      <c r="L24" s="9" t="s">
        <v>55</v>
      </c>
      <c r="M24" s="13"/>
      <c r="N24" s="5" t="s">
        <v>23</v>
      </c>
      <c r="O24" s="5" t="s">
        <v>23</v>
      </c>
      <c r="P24" s="5"/>
    </row>
    <row r="25" ht="22" customHeight="1" spans="1:16">
      <c r="A25" s="9">
        <v>6</v>
      </c>
      <c r="B25" s="9" t="s">
        <v>65</v>
      </c>
      <c r="C25" s="9" t="s">
        <v>66</v>
      </c>
      <c r="D25" s="9">
        <v>109</v>
      </c>
      <c r="E25" s="9">
        <v>108</v>
      </c>
      <c r="F25" s="9">
        <v>217</v>
      </c>
      <c r="G25" s="9">
        <v>72.33</v>
      </c>
      <c r="H25" s="10">
        <f t="shared" si="0"/>
        <v>28.932</v>
      </c>
      <c r="I25" s="10">
        <v>88.67</v>
      </c>
      <c r="J25" s="10">
        <f t="shared" si="1"/>
        <v>53.202</v>
      </c>
      <c r="K25" s="10">
        <f t="shared" si="2"/>
        <v>82.134</v>
      </c>
      <c r="L25" s="9" t="s">
        <v>55</v>
      </c>
      <c r="M25" s="13"/>
      <c r="N25" s="5" t="s">
        <v>23</v>
      </c>
      <c r="O25" s="5"/>
      <c r="P25" s="5"/>
    </row>
    <row r="26" ht="22" customHeight="1" spans="1:16">
      <c r="A26" s="9">
        <v>7</v>
      </c>
      <c r="B26" s="9" t="s">
        <v>67</v>
      </c>
      <c r="C26" s="9" t="s">
        <v>68</v>
      </c>
      <c r="D26" s="9">
        <v>114</v>
      </c>
      <c r="E26" s="9">
        <v>103</v>
      </c>
      <c r="F26" s="9">
        <v>217</v>
      </c>
      <c r="G26" s="9">
        <v>72.33</v>
      </c>
      <c r="H26" s="10">
        <f t="shared" si="0"/>
        <v>28.932</v>
      </c>
      <c r="I26" s="10">
        <v>89.33</v>
      </c>
      <c r="J26" s="10">
        <f t="shared" si="1"/>
        <v>53.598</v>
      </c>
      <c r="K26" s="10">
        <f t="shared" si="2"/>
        <v>82.53</v>
      </c>
      <c r="L26" s="9" t="s">
        <v>55</v>
      </c>
      <c r="M26" s="13"/>
      <c r="N26" s="5" t="s">
        <v>23</v>
      </c>
      <c r="O26" s="5" t="s">
        <v>23</v>
      </c>
      <c r="P26" s="5"/>
    </row>
    <row r="27" ht="22" customHeight="1" spans="1:16">
      <c r="A27" s="9">
        <v>8</v>
      </c>
      <c r="B27" s="9" t="s">
        <v>69</v>
      </c>
      <c r="C27" s="9" t="s">
        <v>70</v>
      </c>
      <c r="D27" s="9">
        <v>101</v>
      </c>
      <c r="E27" s="9">
        <v>115</v>
      </c>
      <c r="F27" s="9">
        <v>216</v>
      </c>
      <c r="G27" s="9">
        <v>72</v>
      </c>
      <c r="H27" s="10">
        <f t="shared" si="0"/>
        <v>28.8</v>
      </c>
      <c r="I27" s="10">
        <v>86</v>
      </c>
      <c r="J27" s="10">
        <f t="shared" si="1"/>
        <v>51.6</v>
      </c>
      <c r="K27" s="10">
        <f t="shared" si="2"/>
        <v>80.4</v>
      </c>
      <c r="L27" s="9" t="s">
        <v>55</v>
      </c>
      <c r="M27" s="13"/>
      <c r="N27" s="5" t="s">
        <v>23</v>
      </c>
      <c r="O27" s="5"/>
      <c r="P27" s="5"/>
    </row>
    <row r="28" ht="22" customHeight="1" spans="1:16">
      <c r="A28" s="9">
        <v>9</v>
      </c>
      <c r="B28" s="9" t="s">
        <v>71</v>
      </c>
      <c r="C28" s="9" t="s">
        <v>72</v>
      </c>
      <c r="D28" s="9">
        <v>110.5</v>
      </c>
      <c r="E28" s="9">
        <v>105</v>
      </c>
      <c r="F28" s="9">
        <v>215.5</v>
      </c>
      <c r="G28" s="9">
        <v>71.83</v>
      </c>
      <c r="H28" s="10">
        <f t="shared" si="0"/>
        <v>28.732</v>
      </c>
      <c r="I28" s="10">
        <v>86</v>
      </c>
      <c r="J28" s="10">
        <f t="shared" si="1"/>
        <v>51.6</v>
      </c>
      <c r="K28" s="10">
        <f t="shared" si="2"/>
        <v>80.332</v>
      </c>
      <c r="L28" s="9" t="s">
        <v>55</v>
      </c>
      <c r="M28" s="13"/>
      <c r="N28" s="5" t="s">
        <v>23</v>
      </c>
      <c r="O28" s="5"/>
      <c r="P28" s="5"/>
    </row>
    <row r="29" ht="22" customHeight="1" spans="1:16">
      <c r="A29" s="9">
        <v>10</v>
      </c>
      <c r="B29" s="9" t="s">
        <v>73</v>
      </c>
      <c r="C29" s="9" t="s">
        <v>74</v>
      </c>
      <c r="D29" s="9">
        <v>105.5</v>
      </c>
      <c r="E29" s="9">
        <v>110</v>
      </c>
      <c r="F29" s="9">
        <v>215.5</v>
      </c>
      <c r="G29" s="9">
        <v>71.83</v>
      </c>
      <c r="H29" s="10">
        <f t="shared" si="0"/>
        <v>28.732</v>
      </c>
      <c r="I29" s="10">
        <v>92.33</v>
      </c>
      <c r="J29" s="10">
        <f t="shared" si="1"/>
        <v>55.398</v>
      </c>
      <c r="K29" s="10">
        <f t="shared" si="2"/>
        <v>84.13</v>
      </c>
      <c r="L29" s="9" t="s">
        <v>55</v>
      </c>
      <c r="M29" s="13"/>
      <c r="N29" s="5" t="s">
        <v>23</v>
      </c>
      <c r="O29" s="5" t="s">
        <v>23</v>
      </c>
      <c r="P29" s="5"/>
    </row>
    <row r="30" ht="22" customHeight="1" spans="1:16">
      <c r="A30" s="9">
        <v>11</v>
      </c>
      <c r="B30" s="9" t="s">
        <v>75</v>
      </c>
      <c r="C30" s="9" t="s">
        <v>76</v>
      </c>
      <c r="D30" s="9">
        <v>107.5</v>
      </c>
      <c r="E30" s="9">
        <v>108</v>
      </c>
      <c r="F30" s="9">
        <v>215.5</v>
      </c>
      <c r="G30" s="9">
        <v>71.83</v>
      </c>
      <c r="H30" s="10">
        <f t="shared" si="0"/>
        <v>28.732</v>
      </c>
      <c r="I30" s="10">
        <v>93</v>
      </c>
      <c r="J30" s="10">
        <f t="shared" si="1"/>
        <v>55.8</v>
      </c>
      <c r="K30" s="10">
        <f t="shared" si="2"/>
        <v>84.532</v>
      </c>
      <c r="L30" s="9" t="s">
        <v>55</v>
      </c>
      <c r="M30" s="13"/>
      <c r="N30" s="5" t="s">
        <v>23</v>
      </c>
      <c r="O30" s="5" t="s">
        <v>23</v>
      </c>
      <c r="P30" s="5"/>
    </row>
    <row r="31" ht="22" customHeight="1" spans="1:16">
      <c r="A31" s="9">
        <v>12</v>
      </c>
      <c r="B31" s="9" t="s">
        <v>77</v>
      </c>
      <c r="C31" s="9" t="s">
        <v>78</v>
      </c>
      <c r="D31" s="9">
        <v>106</v>
      </c>
      <c r="E31" s="9">
        <v>109</v>
      </c>
      <c r="F31" s="9">
        <v>215</v>
      </c>
      <c r="G31" s="9">
        <v>71.67</v>
      </c>
      <c r="H31" s="10">
        <f t="shared" si="0"/>
        <v>28.668</v>
      </c>
      <c r="I31" s="10"/>
      <c r="J31" s="10"/>
      <c r="K31" s="10"/>
      <c r="L31" s="9" t="s">
        <v>55</v>
      </c>
      <c r="M31" s="13"/>
      <c r="N31" s="5" t="s">
        <v>23</v>
      </c>
      <c r="O31" s="5"/>
      <c r="P31" s="5" t="s">
        <v>58</v>
      </c>
    </row>
    <row r="32" ht="22" customHeight="1" spans="1:16">
      <c r="A32" s="9">
        <v>13</v>
      </c>
      <c r="B32" s="9" t="s">
        <v>79</v>
      </c>
      <c r="C32" s="9" t="s">
        <v>80</v>
      </c>
      <c r="D32" s="9">
        <v>98</v>
      </c>
      <c r="E32" s="9">
        <v>114</v>
      </c>
      <c r="F32" s="9">
        <v>212</v>
      </c>
      <c r="G32" s="9">
        <v>70.67</v>
      </c>
      <c r="H32" s="10">
        <f t="shared" si="0"/>
        <v>28.268</v>
      </c>
      <c r="I32" s="10">
        <v>86.33</v>
      </c>
      <c r="J32" s="10">
        <f t="shared" si="1"/>
        <v>51.798</v>
      </c>
      <c r="K32" s="10">
        <f t="shared" si="2"/>
        <v>80.066</v>
      </c>
      <c r="L32" s="9" t="s">
        <v>55</v>
      </c>
      <c r="M32" s="13"/>
      <c r="N32" s="5" t="s">
        <v>23</v>
      </c>
      <c r="O32" s="5"/>
      <c r="P32" s="5"/>
    </row>
    <row r="33" ht="22" customHeight="1" spans="1:16">
      <c r="A33" s="9">
        <v>14</v>
      </c>
      <c r="B33" s="9" t="s">
        <v>81</v>
      </c>
      <c r="C33" s="9" t="s">
        <v>82</v>
      </c>
      <c r="D33" s="9">
        <v>106.5</v>
      </c>
      <c r="E33" s="9">
        <v>105.5</v>
      </c>
      <c r="F33" s="9">
        <v>212</v>
      </c>
      <c r="G33" s="9">
        <v>70.67</v>
      </c>
      <c r="H33" s="10">
        <f t="shared" si="0"/>
        <v>28.268</v>
      </c>
      <c r="I33" s="10">
        <v>87.33</v>
      </c>
      <c r="J33" s="10">
        <f t="shared" si="1"/>
        <v>52.398</v>
      </c>
      <c r="K33" s="10">
        <f t="shared" si="2"/>
        <v>80.666</v>
      </c>
      <c r="L33" s="9" t="s">
        <v>55</v>
      </c>
      <c r="M33" s="13"/>
      <c r="N33" s="5" t="s">
        <v>23</v>
      </c>
      <c r="O33" s="5"/>
      <c r="P33" s="5"/>
    </row>
    <row r="34" ht="22" customHeight="1" spans="1:16">
      <c r="A34" s="9">
        <v>15</v>
      </c>
      <c r="B34" s="9" t="s">
        <v>83</v>
      </c>
      <c r="C34" s="9" t="s">
        <v>84</v>
      </c>
      <c r="D34" s="9">
        <v>102.5</v>
      </c>
      <c r="E34" s="9">
        <v>108</v>
      </c>
      <c r="F34" s="9">
        <v>210.5</v>
      </c>
      <c r="G34" s="9">
        <v>70.17</v>
      </c>
      <c r="H34" s="10">
        <f t="shared" si="0"/>
        <v>28.068</v>
      </c>
      <c r="I34" s="10"/>
      <c r="J34" s="10"/>
      <c r="K34" s="10"/>
      <c r="L34" s="9" t="s">
        <v>55</v>
      </c>
      <c r="M34" s="13"/>
      <c r="N34" s="5" t="s">
        <v>23</v>
      </c>
      <c r="O34" s="5"/>
      <c r="P34" s="5" t="s">
        <v>58</v>
      </c>
    </row>
    <row r="35" ht="22" customHeight="1" spans="1:16">
      <c r="A35" s="9">
        <v>16</v>
      </c>
      <c r="B35" s="9" t="s">
        <v>85</v>
      </c>
      <c r="C35" s="9" t="s">
        <v>86</v>
      </c>
      <c r="D35" s="9">
        <v>97.5</v>
      </c>
      <c r="E35" s="9">
        <v>113</v>
      </c>
      <c r="F35" s="9">
        <v>210.5</v>
      </c>
      <c r="G35" s="9">
        <v>70.17</v>
      </c>
      <c r="H35" s="10">
        <f t="shared" si="0"/>
        <v>28.068</v>
      </c>
      <c r="I35" s="10">
        <v>85.67</v>
      </c>
      <c r="J35" s="10">
        <f t="shared" si="1"/>
        <v>51.402</v>
      </c>
      <c r="K35" s="10">
        <f t="shared" si="2"/>
        <v>79.47</v>
      </c>
      <c r="L35" s="9" t="s">
        <v>55</v>
      </c>
      <c r="M35" s="13"/>
      <c r="N35" s="5" t="s">
        <v>23</v>
      </c>
      <c r="O35" s="5"/>
      <c r="P35" s="5"/>
    </row>
    <row r="36" ht="22" customHeight="1" spans="1:16">
      <c r="A36" s="9">
        <v>17</v>
      </c>
      <c r="B36" s="9" t="s">
        <v>87</v>
      </c>
      <c r="C36" s="9" t="s">
        <v>88</v>
      </c>
      <c r="D36" s="9">
        <v>105</v>
      </c>
      <c r="E36" s="9">
        <v>105</v>
      </c>
      <c r="F36" s="9">
        <v>210</v>
      </c>
      <c r="G36" s="9">
        <v>70</v>
      </c>
      <c r="H36" s="10">
        <f t="shared" si="0"/>
        <v>28</v>
      </c>
      <c r="I36" s="10">
        <v>86.33</v>
      </c>
      <c r="J36" s="10">
        <f t="shared" si="1"/>
        <v>51.798</v>
      </c>
      <c r="K36" s="10">
        <f t="shared" si="2"/>
        <v>79.798</v>
      </c>
      <c r="L36" s="9" t="s">
        <v>55</v>
      </c>
      <c r="M36" s="13"/>
      <c r="N36" s="5" t="s">
        <v>23</v>
      </c>
      <c r="O36" s="5"/>
      <c r="P36" s="5"/>
    </row>
    <row r="37" ht="22" customHeight="1" spans="1:16">
      <c r="A37" s="9">
        <v>18</v>
      </c>
      <c r="B37" s="9" t="s">
        <v>89</v>
      </c>
      <c r="C37" s="9" t="s">
        <v>90</v>
      </c>
      <c r="D37" s="9">
        <v>99.5</v>
      </c>
      <c r="E37" s="9">
        <v>110</v>
      </c>
      <c r="F37" s="9">
        <v>209.5</v>
      </c>
      <c r="G37" s="9">
        <v>69.83</v>
      </c>
      <c r="H37" s="10">
        <f t="shared" si="0"/>
        <v>27.932</v>
      </c>
      <c r="I37" s="10">
        <v>94</v>
      </c>
      <c r="J37" s="10">
        <f t="shared" si="1"/>
        <v>56.4</v>
      </c>
      <c r="K37" s="10">
        <f t="shared" si="2"/>
        <v>84.332</v>
      </c>
      <c r="L37" s="9" t="s">
        <v>55</v>
      </c>
      <c r="M37" s="13"/>
      <c r="N37" s="5" t="s">
        <v>23</v>
      </c>
      <c r="O37" s="5" t="s">
        <v>23</v>
      </c>
      <c r="P37" s="5"/>
    </row>
    <row r="38" ht="22" customHeight="1" spans="1:16">
      <c r="A38" s="9">
        <v>19</v>
      </c>
      <c r="B38" s="9" t="s">
        <v>91</v>
      </c>
      <c r="C38" s="9" t="s">
        <v>92</v>
      </c>
      <c r="D38" s="9">
        <v>104.5</v>
      </c>
      <c r="E38" s="9">
        <v>105</v>
      </c>
      <c r="F38" s="9">
        <v>209.5</v>
      </c>
      <c r="G38" s="9">
        <v>69.83</v>
      </c>
      <c r="H38" s="10">
        <f t="shared" ref="H38:H69" si="3">G38*0.4</f>
        <v>27.932</v>
      </c>
      <c r="I38" s="10">
        <v>76.67</v>
      </c>
      <c r="J38" s="10">
        <f t="shared" ref="J38:J69" si="4">I38*0.6</f>
        <v>46.002</v>
      </c>
      <c r="K38" s="10">
        <f t="shared" ref="K38:K69" si="5">H38+J38</f>
        <v>73.934</v>
      </c>
      <c r="L38" s="9" t="s">
        <v>55</v>
      </c>
      <c r="M38" s="13"/>
      <c r="N38" s="5" t="s">
        <v>23</v>
      </c>
      <c r="O38" s="5"/>
      <c r="P38" s="5"/>
    </row>
    <row r="39" ht="22" customHeight="1" spans="1:16">
      <c r="A39" s="9">
        <v>20</v>
      </c>
      <c r="B39" s="9" t="s">
        <v>93</v>
      </c>
      <c r="C39" s="9" t="s">
        <v>94</v>
      </c>
      <c r="D39" s="9">
        <v>98</v>
      </c>
      <c r="E39" s="9">
        <v>111</v>
      </c>
      <c r="F39" s="9">
        <v>209</v>
      </c>
      <c r="G39" s="9">
        <v>69.67</v>
      </c>
      <c r="H39" s="10">
        <f t="shared" si="3"/>
        <v>27.868</v>
      </c>
      <c r="I39" s="10">
        <v>79</v>
      </c>
      <c r="J39" s="10">
        <f t="shared" si="4"/>
        <v>47.4</v>
      </c>
      <c r="K39" s="10">
        <f t="shared" si="5"/>
        <v>75.268</v>
      </c>
      <c r="L39" s="9" t="s">
        <v>55</v>
      </c>
      <c r="M39" s="13"/>
      <c r="N39" s="5" t="s">
        <v>23</v>
      </c>
      <c r="O39" s="5"/>
      <c r="P39" s="5"/>
    </row>
    <row r="40" ht="22" customHeight="1" spans="1:16">
      <c r="A40" s="9">
        <v>21</v>
      </c>
      <c r="B40" s="9" t="s">
        <v>95</v>
      </c>
      <c r="C40" s="9" t="s">
        <v>96</v>
      </c>
      <c r="D40" s="9">
        <v>101.5</v>
      </c>
      <c r="E40" s="9">
        <v>105.5</v>
      </c>
      <c r="F40" s="9">
        <v>207</v>
      </c>
      <c r="G40" s="9">
        <v>69</v>
      </c>
      <c r="H40" s="10">
        <f t="shared" si="3"/>
        <v>27.6</v>
      </c>
      <c r="I40" s="10">
        <v>91.33</v>
      </c>
      <c r="J40" s="10">
        <f t="shared" si="4"/>
        <v>54.798</v>
      </c>
      <c r="K40" s="10">
        <f t="shared" si="5"/>
        <v>82.398</v>
      </c>
      <c r="L40" s="9" t="s">
        <v>55</v>
      </c>
      <c r="M40" s="13"/>
      <c r="N40" s="5" t="s">
        <v>23</v>
      </c>
      <c r="O40" s="5" t="s">
        <v>23</v>
      </c>
      <c r="P40" s="5"/>
    </row>
    <row r="41" ht="22" customHeight="1" spans="1:16">
      <c r="A41" s="9">
        <v>22</v>
      </c>
      <c r="B41" s="9" t="s">
        <v>97</v>
      </c>
      <c r="C41" s="9" t="s">
        <v>98</v>
      </c>
      <c r="D41" s="9">
        <v>103</v>
      </c>
      <c r="E41" s="9">
        <v>103</v>
      </c>
      <c r="F41" s="9">
        <v>206</v>
      </c>
      <c r="G41" s="9">
        <v>68.67</v>
      </c>
      <c r="H41" s="10">
        <f t="shared" si="3"/>
        <v>27.468</v>
      </c>
      <c r="I41" s="10">
        <v>91.33</v>
      </c>
      <c r="J41" s="10">
        <f t="shared" si="4"/>
        <v>54.798</v>
      </c>
      <c r="K41" s="10">
        <f t="shared" si="5"/>
        <v>82.266</v>
      </c>
      <c r="L41" s="9" t="s">
        <v>55</v>
      </c>
      <c r="M41" s="13"/>
      <c r="N41" s="5" t="s">
        <v>23</v>
      </c>
      <c r="O41" s="5"/>
      <c r="P41" s="5"/>
    </row>
    <row r="42" ht="22" customHeight="1" spans="1:16">
      <c r="A42" s="9">
        <v>23</v>
      </c>
      <c r="B42" s="9" t="s">
        <v>99</v>
      </c>
      <c r="C42" s="9" t="s">
        <v>100</v>
      </c>
      <c r="D42" s="9">
        <v>110.5</v>
      </c>
      <c r="E42" s="9">
        <v>95</v>
      </c>
      <c r="F42" s="9">
        <v>205.5</v>
      </c>
      <c r="G42" s="9">
        <v>68.5</v>
      </c>
      <c r="H42" s="10">
        <f t="shared" si="3"/>
        <v>27.4</v>
      </c>
      <c r="I42" s="10">
        <v>85</v>
      </c>
      <c r="J42" s="10">
        <f t="shared" si="4"/>
        <v>51</v>
      </c>
      <c r="K42" s="10">
        <f t="shared" si="5"/>
        <v>78.4</v>
      </c>
      <c r="L42" s="9" t="s">
        <v>55</v>
      </c>
      <c r="M42" s="13"/>
      <c r="N42" s="5" t="s">
        <v>23</v>
      </c>
      <c r="O42" s="5"/>
      <c r="P42" s="5"/>
    </row>
    <row r="43" ht="22" customHeight="1" spans="1:16">
      <c r="A43" s="9">
        <v>24</v>
      </c>
      <c r="B43" s="9" t="s">
        <v>101</v>
      </c>
      <c r="C43" s="9" t="s">
        <v>102</v>
      </c>
      <c r="D43" s="9">
        <v>105</v>
      </c>
      <c r="E43" s="9">
        <v>100</v>
      </c>
      <c r="F43" s="9">
        <v>205</v>
      </c>
      <c r="G43" s="9">
        <v>68.33</v>
      </c>
      <c r="H43" s="10">
        <f t="shared" si="3"/>
        <v>27.332</v>
      </c>
      <c r="I43" s="10">
        <v>87</v>
      </c>
      <c r="J43" s="10">
        <f t="shared" si="4"/>
        <v>52.2</v>
      </c>
      <c r="K43" s="10">
        <f t="shared" si="5"/>
        <v>79.532</v>
      </c>
      <c r="L43" s="9" t="s">
        <v>55</v>
      </c>
      <c r="M43" s="13"/>
      <c r="N43" s="5" t="s">
        <v>23</v>
      </c>
      <c r="O43" s="5"/>
      <c r="P43" s="5"/>
    </row>
    <row r="44" ht="22" customHeight="1" spans="1:16">
      <c r="A44" s="9">
        <v>25</v>
      </c>
      <c r="B44" s="9" t="s">
        <v>103</v>
      </c>
      <c r="C44" s="9" t="s">
        <v>104</v>
      </c>
      <c r="D44" s="9">
        <v>108</v>
      </c>
      <c r="E44" s="9">
        <v>97</v>
      </c>
      <c r="F44" s="9">
        <v>205</v>
      </c>
      <c r="G44" s="9">
        <v>68.33</v>
      </c>
      <c r="H44" s="10">
        <f t="shared" si="3"/>
        <v>27.332</v>
      </c>
      <c r="I44" s="10">
        <v>91</v>
      </c>
      <c r="J44" s="10">
        <f t="shared" si="4"/>
        <v>54.6</v>
      </c>
      <c r="K44" s="10">
        <f t="shared" si="5"/>
        <v>81.932</v>
      </c>
      <c r="L44" s="9" t="s">
        <v>55</v>
      </c>
      <c r="M44" s="13"/>
      <c r="N44" s="5" t="s">
        <v>23</v>
      </c>
      <c r="O44" s="5"/>
      <c r="P44" s="5"/>
    </row>
    <row r="45" ht="22" customHeight="1" spans="1:16">
      <c r="A45" s="9">
        <v>26</v>
      </c>
      <c r="B45" s="9" t="s">
        <v>105</v>
      </c>
      <c r="C45" s="9" t="s">
        <v>106</v>
      </c>
      <c r="D45" s="9">
        <v>107</v>
      </c>
      <c r="E45" s="9">
        <v>98</v>
      </c>
      <c r="F45" s="9">
        <v>205</v>
      </c>
      <c r="G45" s="9">
        <v>68.33</v>
      </c>
      <c r="H45" s="10">
        <f t="shared" si="3"/>
        <v>27.332</v>
      </c>
      <c r="I45" s="10">
        <v>83.67</v>
      </c>
      <c r="J45" s="10">
        <f t="shared" si="4"/>
        <v>50.202</v>
      </c>
      <c r="K45" s="10">
        <f t="shared" si="5"/>
        <v>77.534</v>
      </c>
      <c r="L45" s="9" t="s">
        <v>55</v>
      </c>
      <c r="M45" s="13"/>
      <c r="N45" s="5" t="s">
        <v>23</v>
      </c>
      <c r="O45" s="5"/>
      <c r="P45" s="5"/>
    </row>
    <row r="46" ht="22" customHeight="1" spans="1:16">
      <c r="A46" s="9">
        <v>1</v>
      </c>
      <c r="B46" s="9" t="s">
        <v>107</v>
      </c>
      <c r="C46" s="9" t="s">
        <v>108</v>
      </c>
      <c r="D46" s="9">
        <v>113.5</v>
      </c>
      <c r="E46" s="9">
        <v>102</v>
      </c>
      <c r="F46" s="9">
        <v>215.5</v>
      </c>
      <c r="G46" s="9">
        <v>71.83</v>
      </c>
      <c r="H46" s="10">
        <f t="shared" si="3"/>
        <v>28.732</v>
      </c>
      <c r="I46" s="10">
        <v>90.66</v>
      </c>
      <c r="J46" s="10">
        <f t="shared" si="4"/>
        <v>54.396</v>
      </c>
      <c r="K46" s="10">
        <f t="shared" si="5"/>
        <v>83.128</v>
      </c>
      <c r="L46" s="9" t="s">
        <v>109</v>
      </c>
      <c r="M46" s="14">
        <v>5</v>
      </c>
      <c r="N46" s="5" t="s">
        <v>23</v>
      </c>
      <c r="O46" s="5" t="s">
        <v>23</v>
      </c>
      <c r="P46" s="5"/>
    </row>
    <row r="47" ht="22" customHeight="1" spans="1:16">
      <c r="A47" s="9">
        <v>2</v>
      </c>
      <c r="B47" s="9" t="s">
        <v>110</v>
      </c>
      <c r="C47" s="9" t="s">
        <v>111</v>
      </c>
      <c r="D47" s="9">
        <v>100.5</v>
      </c>
      <c r="E47" s="9">
        <v>113</v>
      </c>
      <c r="F47" s="9">
        <v>213.5</v>
      </c>
      <c r="G47" s="9">
        <v>71.17</v>
      </c>
      <c r="H47" s="10">
        <f t="shared" si="3"/>
        <v>28.468</v>
      </c>
      <c r="I47" s="10">
        <v>83</v>
      </c>
      <c r="J47" s="10">
        <f t="shared" si="4"/>
        <v>49.8</v>
      </c>
      <c r="K47" s="10">
        <f t="shared" si="5"/>
        <v>78.268</v>
      </c>
      <c r="L47" s="9" t="s">
        <v>109</v>
      </c>
      <c r="M47" s="15"/>
      <c r="N47" s="5" t="s">
        <v>23</v>
      </c>
      <c r="O47" s="5"/>
      <c r="P47" s="5"/>
    </row>
    <row r="48" ht="22" customHeight="1" spans="1:16">
      <c r="A48" s="9">
        <v>3</v>
      </c>
      <c r="B48" s="9" t="s">
        <v>112</v>
      </c>
      <c r="C48" s="9" t="s">
        <v>113</v>
      </c>
      <c r="D48" s="9">
        <v>109</v>
      </c>
      <c r="E48" s="9">
        <v>100</v>
      </c>
      <c r="F48" s="9">
        <v>209</v>
      </c>
      <c r="G48" s="9">
        <v>69.67</v>
      </c>
      <c r="H48" s="10">
        <f t="shared" si="3"/>
        <v>27.868</v>
      </c>
      <c r="I48" s="10">
        <v>90.66</v>
      </c>
      <c r="J48" s="10">
        <f t="shared" si="4"/>
        <v>54.396</v>
      </c>
      <c r="K48" s="10">
        <f t="shared" si="5"/>
        <v>82.264</v>
      </c>
      <c r="L48" s="9" t="s">
        <v>109</v>
      </c>
      <c r="M48" s="15"/>
      <c r="N48" s="5" t="s">
        <v>23</v>
      </c>
      <c r="O48" s="5" t="s">
        <v>23</v>
      </c>
      <c r="P48" s="5"/>
    </row>
    <row r="49" ht="22" customHeight="1" spans="1:16">
      <c r="A49" s="9">
        <v>4</v>
      </c>
      <c r="B49" s="9" t="s">
        <v>114</v>
      </c>
      <c r="C49" s="9" t="s">
        <v>115</v>
      </c>
      <c r="D49" s="9">
        <v>86</v>
      </c>
      <c r="E49" s="9">
        <v>119.5</v>
      </c>
      <c r="F49" s="9">
        <v>205.5</v>
      </c>
      <c r="G49" s="9">
        <v>68.5</v>
      </c>
      <c r="H49" s="10">
        <f t="shared" si="3"/>
        <v>27.4</v>
      </c>
      <c r="I49" s="10">
        <v>78.33</v>
      </c>
      <c r="J49" s="10">
        <f t="shared" si="4"/>
        <v>46.998</v>
      </c>
      <c r="K49" s="10">
        <f t="shared" si="5"/>
        <v>74.398</v>
      </c>
      <c r="L49" s="9" t="s">
        <v>109</v>
      </c>
      <c r="M49" s="15"/>
      <c r="N49" s="5" t="s">
        <v>23</v>
      </c>
      <c r="O49" s="5"/>
      <c r="P49" s="5"/>
    </row>
    <row r="50" ht="22" customHeight="1" spans="1:16">
      <c r="A50" s="9">
        <v>5</v>
      </c>
      <c r="B50" s="9" t="s">
        <v>116</v>
      </c>
      <c r="C50" s="9" t="s">
        <v>117</v>
      </c>
      <c r="D50" s="9">
        <v>106.5</v>
      </c>
      <c r="E50" s="9">
        <v>98</v>
      </c>
      <c r="F50" s="9">
        <v>204.5</v>
      </c>
      <c r="G50" s="9">
        <v>68.17</v>
      </c>
      <c r="H50" s="10">
        <f t="shared" si="3"/>
        <v>27.268</v>
      </c>
      <c r="I50" s="10">
        <v>80</v>
      </c>
      <c r="J50" s="10">
        <f t="shared" si="4"/>
        <v>48</v>
      </c>
      <c r="K50" s="10">
        <f t="shared" si="5"/>
        <v>75.268</v>
      </c>
      <c r="L50" s="9" t="s">
        <v>109</v>
      </c>
      <c r="M50" s="15"/>
      <c r="N50" s="5" t="s">
        <v>23</v>
      </c>
      <c r="O50" s="5"/>
      <c r="P50" s="5"/>
    </row>
    <row r="51" ht="22" customHeight="1" spans="1:16">
      <c r="A51" s="9">
        <v>6</v>
      </c>
      <c r="B51" s="9" t="s">
        <v>118</v>
      </c>
      <c r="C51" s="9" t="s">
        <v>119</v>
      </c>
      <c r="D51" s="9">
        <v>104.5</v>
      </c>
      <c r="E51" s="9">
        <v>99</v>
      </c>
      <c r="F51" s="9">
        <v>203.5</v>
      </c>
      <c r="G51" s="9">
        <v>67.83</v>
      </c>
      <c r="H51" s="10">
        <f t="shared" si="3"/>
        <v>27.132</v>
      </c>
      <c r="I51" s="10"/>
      <c r="J51" s="10"/>
      <c r="K51" s="10"/>
      <c r="L51" s="9" t="s">
        <v>109</v>
      </c>
      <c r="M51" s="15"/>
      <c r="N51" s="5" t="s">
        <v>23</v>
      </c>
      <c r="O51" s="5"/>
      <c r="P51" s="5" t="s">
        <v>58</v>
      </c>
    </row>
    <row r="52" ht="22" customHeight="1" spans="1:16">
      <c r="A52" s="9">
        <v>7</v>
      </c>
      <c r="B52" s="9" t="s">
        <v>120</v>
      </c>
      <c r="C52" s="9" t="s">
        <v>121</v>
      </c>
      <c r="D52" s="9">
        <v>95.5</v>
      </c>
      <c r="E52" s="9">
        <v>106</v>
      </c>
      <c r="F52" s="9">
        <v>201.5</v>
      </c>
      <c r="G52" s="9">
        <v>67.17</v>
      </c>
      <c r="H52" s="10">
        <f t="shared" si="3"/>
        <v>26.868</v>
      </c>
      <c r="I52" s="10">
        <v>84.66</v>
      </c>
      <c r="J52" s="10">
        <f t="shared" si="4"/>
        <v>50.796</v>
      </c>
      <c r="K52" s="10">
        <f t="shared" si="5"/>
        <v>77.664</v>
      </c>
      <c r="L52" s="9" t="s">
        <v>109</v>
      </c>
      <c r="M52" s="15"/>
      <c r="N52" s="5" t="s">
        <v>23</v>
      </c>
      <c r="O52" s="5"/>
      <c r="P52" s="5"/>
    </row>
    <row r="53" ht="22" customHeight="1" spans="1:16">
      <c r="A53" s="9">
        <v>8</v>
      </c>
      <c r="B53" s="9" t="s">
        <v>122</v>
      </c>
      <c r="C53" s="9" t="s">
        <v>123</v>
      </c>
      <c r="D53" s="9">
        <v>99</v>
      </c>
      <c r="E53" s="9">
        <v>100</v>
      </c>
      <c r="F53" s="9">
        <v>199</v>
      </c>
      <c r="G53" s="9">
        <v>66.33</v>
      </c>
      <c r="H53" s="10">
        <f t="shared" si="3"/>
        <v>26.532</v>
      </c>
      <c r="I53" s="10">
        <v>86.33</v>
      </c>
      <c r="J53" s="10">
        <f t="shared" si="4"/>
        <v>51.798</v>
      </c>
      <c r="K53" s="10">
        <f t="shared" si="5"/>
        <v>78.33</v>
      </c>
      <c r="L53" s="9" t="s">
        <v>109</v>
      </c>
      <c r="M53" s="15"/>
      <c r="N53" s="5" t="s">
        <v>23</v>
      </c>
      <c r="O53" s="5" t="s">
        <v>23</v>
      </c>
      <c r="P53" s="5"/>
    </row>
    <row r="54" ht="22" customHeight="1" spans="1:16">
      <c r="A54" s="9">
        <v>9</v>
      </c>
      <c r="B54" s="9" t="s">
        <v>124</v>
      </c>
      <c r="C54" s="9" t="s">
        <v>125</v>
      </c>
      <c r="D54" s="9">
        <v>92</v>
      </c>
      <c r="E54" s="9">
        <v>105</v>
      </c>
      <c r="F54" s="9">
        <v>197</v>
      </c>
      <c r="G54" s="9">
        <v>65.67</v>
      </c>
      <c r="H54" s="10">
        <f t="shared" si="3"/>
        <v>26.268</v>
      </c>
      <c r="I54" s="10">
        <v>80</v>
      </c>
      <c r="J54" s="10">
        <f t="shared" si="4"/>
        <v>48</v>
      </c>
      <c r="K54" s="10">
        <f t="shared" si="5"/>
        <v>74.268</v>
      </c>
      <c r="L54" s="9" t="s">
        <v>109</v>
      </c>
      <c r="M54" s="15"/>
      <c r="N54" s="5" t="s">
        <v>23</v>
      </c>
      <c r="O54" s="5"/>
      <c r="P54" s="5"/>
    </row>
    <row r="55" ht="22" customHeight="1" spans="1:16">
      <c r="A55" s="9">
        <v>10</v>
      </c>
      <c r="B55" s="9" t="s">
        <v>126</v>
      </c>
      <c r="C55" s="9" t="s">
        <v>127</v>
      </c>
      <c r="D55" s="9">
        <v>84</v>
      </c>
      <c r="E55" s="9">
        <v>111</v>
      </c>
      <c r="F55" s="9">
        <v>195</v>
      </c>
      <c r="G55" s="9">
        <v>65</v>
      </c>
      <c r="H55" s="10">
        <f t="shared" si="3"/>
        <v>26</v>
      </c>
      <c r="I55" s="10">
        <v>88</v>
      </c>
      <c r="J55" s="10">
        <f t="shared" si="4"/>
        <v>52.8</v>
      </c>
      <c r="K55" s="10">
        <f t="shared" si="5"/>
        <v>78.8</v>
      </c>
      <c r="L55" s="9" t="s">
        <v>109</v>
      </c>
      <c r="M55" s="15"/>
      <c r="N55" s="5" t="s">
        <v>23</v>
      </c>
      <c r="O55" s="5" t="s">
        <v>23</v>
      </c>
      <c r="P55" s="5"/>
    </row>
    <row r="56" ht="22" customHeight="1" spans="1:16">
      <c r="A56" s="9">
        <v>11</v>
      </c>
      <c r="B56" s="9" t="s">
        <v>128</v>
      </c>
      <c r="C56" s="9" t="s">
        <v>129</v>
      </c>
      <c r="D56" s="9">
        <v>92.5</v>
      </c>
      <c r="E56" s="9">
        <v>102</v>
      </c>
      <c r="F56" s="9">
        <v>194.5</v>
      </c>
      <c r="G56" s="9">
        <v>64.83</v>
      </c>
      <c r="H56" s="10">
        <f t="shared" si="3"/>
        <v>25.932</v>
      </c>
      <c r="I56" s="10">
        <v>86.66</v>
      </c>
      <c r="J56" s="10">
        <f t="shared" si="4"/>
        <v>51.996</v>
      </c>
      <c r="K56" s="10">
        <f t="shared" si="5"/>
        <v>77.928</v>
      </c>
      <c r="L56" s="9" t="s">
        <v>109</v>
      </c>
      <c r="M56" s="15"/>
      <c r="N56" s="5" t="s">
        <v>23</v>
      </c>
      <c r="O56" s="5"/>
      <c r="P56" s="5"/>
    </row>
    <row r="57" ht="22" customHeight="1" spans="1:16">
      <c r="A57" s="9">
        <v>12</v>
      </c>
      <c r="B57" s="9" t="s">
        <v>130</v>
      </c>
      <c r="C57" s="9" t="s">
        <v>131</v>
      </c>
      <c r="D57" s="9">
        <v>71.5</v>
      </c>
      <c r="E57" s="9">
        <v>122</v>
      </c>
      <c r="F57" s="9">
        <v>193.5</v>
      </c>
      <c r="G57" s="9">
        <v>64.5</v>
      </c>
      <c r="H57" s="10">
        <f t="shared" si="3"/>
        <v>25.8</v>
      </c>
      <c r="I57" s="10">
        <v>81.33</v>
      </c>
      <c r="J57" s="10">
        <f t="shared" si="4"/>
        <v>48.798</v>
      </c>
      <c r="K57" s="10">
        <f t="shared" si="5"/>
        <v>74.598</v>
      </c>
      <c r="L57" s="9" t="s">
        <v>109</v>
      </c>
      <c r="M57" s="15"/>
      <c r="N57" s="5" t="s">
        <v>23</v>
      </c>
      <c r="O57" s="5"/>
      <c r="P57" s="5"/>
    </row>
    <row r="58" ht="22" customHeight="1" spans="1:16">
      <c r="A58" s="9">
        <v>13</v>
      </c>
      <c r="B58" s="9" t="s">
        <v>132</v>
      </c>
      <c r="C58" s="9" t="s">
        <v>133</v>
      </c>
      <c r="D58" s="9">
        <v>85</v>
      </c>
      <c r="E58" s="9">
        <v>105</v>
      </c>
      <c r="F58" s="9">
        <v>190</v>
      </c>
      <c r="G58" s="9">
        <v>63.33</v>
      </c>
      <c r="H58" s="10">
        <f t="shared" si="3"/>
        <v>25.332</v>
      </c>
      <c r="I58" s="10">
        <v>88.66</v>
      </c>
      <c r="J58" s="10">
        <f t="shared" si="4"/>
        <v>53.196</v>
      </c>
      <c r="K58" s="10">
        <f t="shared" si="5"/>
        <v>78.528</v>
      </c>
      <c r="L58" s="9" t="s">
        <v>109</v>
      </c>
      <c r="M58" s="15"/>
      <c r="N58" s="5" t="s">
        <v>23</v>
      </c>
      <c r="O58" s="5" t="s">
        <v>23</v>
      </c>
      <c r="P58" s="5"/>
    </row>
    <row r="59" ht="22" customHeight="1" spans="1:16">
      <c r="A59" s="9">
        <v>14</v>
      </c>
      <c r="B59" s="9" t="s">
        <v>134</v>
      </c>
      <c r="C59" s="9" t="s">
        <v>135</v>
      </c>
      <c r="D59" s="9">
        <v>87</v>
      </c>
      <c r="E59" s="9">
        <v>102.5</v>
      </c>
      <c r="F59" s="9">
        <v>189.5</v>
      </c>
      <c r="G59" s="9">
        <v>63.17</v>
      </c>
      <c r="H59" s="10">
        <f t="shared" si="3"/>
        <v>25.268</v>
      </c>
      <c r="I59" s="10">
        <v>85</v>
      </c>
      <c r="J59" s="10">
        <f t="shared" si="4"/>
        <v>51</v>
      </c>
      <c r="K59" s="10">
        <f t="shared" si="5"/>
        <v>76.268</v>
      </c>
      <c r="L59" s="9" t="s">
        <v>109</v>
      </c>
      <c r="M59" s="15"/>
      <c r="N59" s="5" t="s">
        <v>23</v>
      </c>
      <c r="O59" s="5"/>
      <c r="P59" s="5"/>
    </row>
    <row r="60" ht="22" customHeight="1" spans="1:16">
      <c r="A60" s="9">
        <v>15</v>
      </c>
      <c r="B60" s="9" t="s">
        <v>136</v>
      </c>
      <c r="C60" s="9" t="s">
        <v>137</v>
      </c>
      <c r="D60" s="9">
        <v>81.5</v>
      </c>
      <c r="E60" s="9">
        <v>104</v>
      </c>
      <c r="F60" s="9">
        <v>185.5</v>
      </c>
      <c r="G60" s="9">
        <v>61.83</v>
      </c>
      <c r="H60" s="10">
        <f t="shared" si="3"/>
        <v>24.732</v>
      </c>
      <c r="I60" s="10">
        <v>84</v>
      </c>
      <c r="J60" s="10">
        <f t="shared" si="4"/>
        <v>50.4</v>
      </c>
      <c r="K60" s="10">
        <f t="shared" si="5"/>
        <v>75.132</v>
      </c>
      <c r="L60" s="9" t="s">
        <v>109</v>
      </c>
      <c r="M60" s="15"/>
      <c r="N60" s="5" t="s">
        <v>23</v>
      </c>
      <c r="O60" s="5"/>
      <c r="P60" s="5"/>
    </row>
    <row r="61" ht="22" customHeight="1" spans="1:16">
      <c r="A61" s="9">
        <v>1</v>
      </c>
      <c r="B61" s="9" t="s">
        <v>138</v>
      </c>
      <c r="C61" s="9" t="s">
        <v>139</v>
      </c>
      <c r="D61" s="9">
        <v>97</v>
      </c>
      <c r="E61" s="9">
        <v>118</v>
      </c>
      <c r="F61" s="9">
        <v>215</v>
      </c>
      <c r="G61" s="9">
        <v>71.67</v>
      </c>
      <c r="H61" s="10">
        <f t="shared" si="3"/>
        <v>28.668</v>
      </c>
      <c r="I61" s="10">
        <v>84.33</v>
      </c>
      <c r="J61" s="10">
        <f t="shared" si="4"/>
        <v>50.598</v>
      </c>
      <c r="K61" s="10">
        <f t="shared" si="5"/>
        <v>79.266</v>
      </c>
      <c r="L61" s="9" t="s">
        <v>140</v>
      </c>
      <c r="M61" s="14">
        <v>2</v>
      </c>
      <c r="N61" s="5" t="s">
        <v>23</v>
      </c>
      <c r="O61" s="5" t="s">
        <v>23</v>
      </c>
      <c r="P61" s="5"/>
    </row>
    <row r="62" ht="22" customHeight="1" spans="1:16">
      <c r="A62" s="9">
        <v>2</v>
      </c>
      <c r="B62" s="9" t="s">
        <v>141</v>
      </c>
      <c r="C62" s="9" t="s">
        <v>142</v>
      </c>
      <c r="D62" s="9">
        <v>101</v>
      </c>
      <c r="E62" s="9">
        <v>113</v>
      </c>
      <c r="F62" s="9">
        <v>214</v>
      </c>
      <c r="G62" s="9">
        <v>71.33</v>
      </c>
      <c r="H62" s="10">
        <f t="shared" si="3"/>
        <v>28.532</v>
      </c>
      <c r="I62" s="10">
        <v>90</v>
      </c>
      <c r="J62" s="10">
        <f t="shared" si="4"/>
        <v>54</v>
      </c>
      <c r="K62" s="10">
        <f t="shared" si="5"/>
        <v>82.532</v>
      </c>
      <c r="L62" s="9" t="s">
        <v>140</v>
      </c>
      <c r="M62" s="15"/>
      <c r="N62" s="5" t="s">
        <v>23</v>
      </c>
      <c r="O62" s="5" t="s">
        <v>23</v>
      </c>
      <c r="P62" s="5"/>
    </row>
    <row r="63" ht="22" customHeight="1" spans="1:16">
      <c r="A63" s="9">
        <v>3</v>
      </c>
      <c r="B63" s="9" t="s">
        <v>143</v>
      </c>
      <c r="C63" s="9" t="s">
        <v>144</v>
      </c>
      <c r="D63" s="9">
        <v>101</v>
      </c>
      <c r="E63" s="9">
        <v>97</v>
      </c>
      <c r="F63" s="9">
        <v>198</v>
      </c>
      <c r="G63" s="9">
        <v>66</v>
      </c>
      <c r="H63" s="10">
        <f t="shared" si="3"/>
        <v>26.4</v>
      </c>
      <c r="I63" s="10">
        <v>86</v>
      </c>
      <c r="J63" s="10">
        <f t="shared" si="4"/>
        <v>51.6</v>
      </c>
      <c r="K63" s="10">
        <f t="shared" si="5"/>
        <v>78</v>
      </c>
      <c r="L63" s="9" t="s">
        <v>140</v>
      </c>
      <c r="M63" s="15"/>
      <c r="N63" s="5" t="s">
        <v>23</v>
      </c>
      <c r="O63" s="5"/>
      <c r="P63" s="5"/>
    </row>
    <row r="64" ht="22" customHeight="1" spans="1:16">
      <c r="A64" s="9">
        <v>4</v>
      </c>
      <c r="B64" s="9" t="s">
        <v>145</v>
      </c>
      <c r="C64" s="9" t="s">
        <v>146</v>
      </c>
      <c r="D64" s="9">
        <v>106</v>
      </c>
      <c r="E64" s="9">
        <v>85</v>
      </c>
      <c r="F64" s="9">
        <v>191</v>
      </c>
      <c r="G64" s="9">
        <v>63.67</v>
      </c>
      <c r="H64" s="10">
        <f t="shared" si="3"/>
        <v>25.468</v>
      </c>
      <c r="I64" s="10">
        <v>84.33</v>
      </c>
      <c r="J64" s="10">
        <f t="shared" si="4"/>
        <v>50.598</v>
      </c>
      <c r="K64" s="10">
        <f t="shared" si="5"/>
        <v>76.066</v>
      </c>
      <c r="L64" s="9" t="s">
        <v>140</v>
      </c>
      <c r="M64" s="15"/>
      <c r="N64" s="5" t="s">
        <v>23</v>
      </c>
      <c r="O64" s="5"/>
      <c r="P64" s="5"/>
    </row>
    <row r="65" ht="22" customHeight="1" spans="1:16">
      <c r="A65" s="9">
        <v>5</v>
      </c>
      <c r="B65" s="9" t="s">
        <v>147</v>
      </c>
      <c r="C65" s="9" t="s">
        <v>148</v>
      </c>
      <c r="D65" s="9">
        <v>71.5</v>
      </c>
      <c r="E65" s="9">
        <v>110</v>
      </c>
      <c r="F65" s="9">
        <v>181.5</v>
      </c>
      <c r="G65" s="9">
        <v>60.5</v>
      </c>
      <c r="H65" s="10">
        <f t="shared" si="3"/>
        <v>24.2</v>
      </c>
      <c r="I65" s="10">
        <v>73.33</v>
      </c>
      <c r="J65" s="10">
        <f t="shared" si="4"/>
        <v>43.998</v>
      </c>
      <c r="K65" s="10">
        <f t="shared" si="5"/>
        <v>68.198</v>
      </c>
      <c r="L65" s="9" t="s">
        <v>140</v>
      </c>
      <c r="M65" s="15"/>
      <c r="N65" s="5" t="s">
        <v>23</v>
      </c>
      <c r="O65" s="5"/>
      <c r="P65" s="5"/>
    </row>
    <row r="66" ht="22" customHeight="1" spans="1:16">
      <c r="A66" s="9">
        <v>6</v>
      </c>
      <c r="B66" s="9" t="s">
        <v>149</v>
      </c>
      <c r="C66" s="9" t="s">
        <v>150</v>
      </c>
      <c r="D66" s="9">
        <v>103.5</v>
      </c>
      <c r="E66" s="9">
        <v>76</v>
      </c>
      <c r="F66" s="9">
        <v>179.5</v>
      </c>
      <c r="G66" s="9">
        <v>59.83</v>
      </c>
      <c r="H66" s="10">
        <f t="shared" si="3"/>
        <v>23.932</v>
      </c>
      <c r="I66" s="10">
        <v>83</v>
      </c>
      <c r="J66" s="10">
        <f t="shared" si="4"/>
        <v>49.8</v>
      </c>
      <c r="K66" s="10">
        <f t="shared" si="5"/>
        <v>73.732</v>
      </c>
      <c r="L66" s="9" t="s">
        <v>140</v>
      </c>
      <c r="M66" s="15"/>
      <c r="N66" s="5" t="s">
        <v>23</v>
      </c>
      <c r="O66" s="5"/>
      <c r="P66" s="5"/>
    </row>
    <row r="67" ht="22" customHeight="1" spans="1:16">
      <c r="A67" s="9">
        <v>1</v>
      </c>
      <c r="B67" s="9" t="s">
        <v>151</v>
      </c>
      <c r="C67" s="9" t="s">
        <v>152</v>
      </c>
      <c r="D67" s="9">
        <v>110.5</v>
      </c>
      <c r="E67" s="9">
        <v>103</v>
      </c>
      <c r="F67" s="9">
        <v>213.5</v>
      </c>
      <c r="G67" s="9">
        <v>71.17</v>
      </c>
      <c r="H67" s="10">
        <f t="shared" si="3"/>
        <v>28.468</v>
      </c>
      <c r="I67" s="10">
        <v>88</v>
      </c>
      <c r="J67" s="10">
        <f t="shared" si="4"/>
        <v>52.8</v>
      </c>
      <c r="K67" s="10">
        <f t="shared" si="5"/>
        <v>81.268</v>
      </c>
      <c r="L67" s="9" t="s">
        <v>153</v>
      </c>
      <c r="M67" s="14">
        <v>5</v>
      </c>
      <c r="N67" s="5" t="s">
        <v>23</v>
      </c>
      <c r="O67" s="5" t="s">
        <v>23</v>
      </c>
      <c r="P67" s="5"/>
    </row>
    <row r="68" ht="22" customHeight="1" spans="1:16">
      <c r="A68" s="9">
        <v>2</v>
      </c>
      <c r="B68" s="9" t="s">
        <v>154</v>
      </c>
      <c r="C68" s="9" t="s">
        <v>155</v>
      </c>
      <c r="D68" s="9">
        <v>82.5</v>
      </c>
      <c r="E68" s="9">
        <v>107</v>
      </c>
      <c r="F68" s="9">
        <v>189.5</v>
      </c>
      <c r="G68" s="9">
        <v>63.17</v>
      </c>
      <c r="H68" s="10">
        <f t="shared" si="3"/>
        <v>25.268</v>
      </c>
      <c r="I68" s="10">
        <v>85.33</v>
      </c>
      <c r="J68" s="10">
        <f t="shared" si="4"/>
        <v>51.198</v>
      </c>
      <c r="K68" s="10">
        <f t="shared" si="5"/>
        <v>76.466</v>
      </c>
      <c r="L68" s="9" t="s">
        <v>153</v>
      </c>
      <c r="M68" s="15"/>
      <c r="N68" s="5" t="s">
        <v>23</v>
      </c>
      <c r="O68" s="5" t="s">
        <v>23</v>
      </c>
      <c r="P68" s="5"/>
    </row>
    <row r="69" ht="22" customHeight="1" spans="1:16">
      <c r="A69" s="9">
        <v>3</v>
      </c>
      <c r="B69" s="9" t="s">
        <v>156</v>
      </c>
      <c r="C69" s="9" t="s">
        <v>157</v>
      </c>
      <c r="D69" s="9">
        <v>95</v>
      </c>
      <c r="E69" s="9">
        <v>91.5</v>
      </c>
      <c r="F69" s="9">
        <v>186.5</v>
      </c>
      <c r="G69" s="9">
        <v>62.17</v>
      </c>
      <c r="H69" s="10">
        <f t="shared" si="3"/>
        <v>24.868</v>
      </c>
      <c r="I69" s="10">
        <v>79.67</v>
      </c>
      <c r="J69" s="10">
        <f t="shared" si="4"/>
        <v>47.802</v>
      </c>
      <c r="K69" s="10">
        <f t="shared" si="5"/>
        <v>72.67</v>
      </c>
      <c r="L69" s="9" t="s">
        <v>153</v>
      </c>
      <c r="M69" s="15"/>
      <c r="N69" s="5" t="s">
        <v>23</v>
      </c>
      <c r="O69" s="5"/>
      <c r="P69" s="5"/>
    </row>
    <row r="70" ht="22" customHeight="1" spans="1:16">
      <c r="A70" s="9">
        <v>4</v>
      </c>
      <c r="B70" s="9" t="s">
        <v>158</v>
      </c>
      <c r="C70" s="9" t="s">
        <v>159</v>
      </c>
      <c r="D70" s="9">
        <v>93</v>
      </c>
      <c r="E70" s="9">
        <v>93</v>
      </c>
      <c r="F70" s="9">
        <v>186</v>
      </c>
      <c r="G70" s="9">
        <v>62</v>
      </c>
      <c r="H70" s="10">
        <f t="shared" ref="H70:H106" si="6">G70*0.4</f>
        <v>24.8</v>
      </c>
      <c r="I70" s="10">
        <v>82.33</v>
      </c>
      <c r="J70" s="10">
        <f t="shared" ref="J70:J106" si="7">I70*0.6</f>
        <v>49.398</v>
      </c>
      <c r="K70" s="10">
        <f t="shared" ref="K70:K106" si="8">H70+J70</f>
        <v>74.198</v>
      </c>
      <c r="L70" s="9" t="s">
        <v>153</v>
      </c>
      <c r="M70" s="15"/>
      <c r="N70" s="5" t="s">
        <v>23</v>
      </c>
      <c r="O70" s="5"/>
      <c r="P70" s="5"/>
    </row>
    <row r="71" ht="22" customHeight="1" spans="1:16">
      <c r="A71" s="9">
        <v>5</v>
      </c>
      <c r="B71" s="9" t="s">
        <v>160</v>
      </c>
      <c r="C71" s="9" t="s">
        <v>161</v>
      </c>
      <c r="D71" s="9">
        <v>78</v>
      </c>
      <c r="E71" s="9">
        <v>106</v>
      </c>
      <c r="F71" s="9">
        <v>184</v>
      </c>
      <c r="G71" s="9">
        <v>61.33</v>
      </c>
      <c r="H71" s="10">
        <f t="shared" si="6"/>
        <v>24.532</v>
      </c>
      <c r="I71" s="10">
        <v>81</v>
      </c>
      <c r="J71" s="10">
        <f t="shared" si="7"/>
        <v>48.6</v>
      </c>
      <c r="K71" s="10">
        <f t="shared" si="8"/>
        <v>73.132</v>
      </c>
      <c r="L71" s="9" t="s">
        <v>153</v>
      </c>
      <c r="M71" s="15"/>
      <c r="N71" s="5" t="s">
        <v>23</v>
      </c>
      <c r="O71" s="5"/>
      <c r="P71" s="5"/>
    </row>
    <row r="72" ht="22" customHeight="1" spans="1:16">
      <c r="A72" s="9">
        <v>6</v>
      </c>
      <c r="B72" s="9" t="s">
        <v>162</v>
      </c>
      <c r="C72" s="9" t="s">
        <v>163</v>
      </c>
      <c r="D72" s="9">
        <v>91</v>
      </c>
      <c r="E72" s="9">
        <v>92</v>
      </c>
      <c r="F72" s="9">
        <v>183</v>
      </c>
      <c r="G72" s="9">
        <v>61</v>
      </c>
      <c r="H72" s="10">
        <f t="shared" si="6"/>
        <v>24.4</v>
      </c>
      <c r="I72" s="10">
        <v>82</v>
      </c>
      <c r="J72" s="10">
        <f t="shared" si="7"/>
        <v>49.2</v>
      </c>
      <c r="K72" s="10">
        <f t="shared" si="8"/>
        <v>73.6</v>
      </c>
      <c r="L72" s="9" t="s">
        <v>153</v>
      </c>
      <c r="M72" s="15"/>
      <c r="N72" s="5" t="s">
        <v>23</v>
      </c>
      <c r="O72" s="5"/>
      <c r="P72" s="5"/>
    </row>
    <row r="73" ht="22" customHeight="1" spans="1:16">
      <c r="A73" s="9">
        <v>7</v>
      </c>
      <c r="B73" s="9" t="s">
        <v>164</v>
      </c>
      <c r="C73" s="9" t="s">
        <v>165</v>
      </c>
      <c r="D73" s="9">
        <v>79</v>
      </c>
      <c r="E73" s="9">
        <v>103</v>
      </c>
      <c r="F73" s="9">
        <v>182</v>
      </c>
      <c r="G73" s="9">
        <v>60.67</v>
      </c>
      <c r="H73" s="10">
        <f t="shared" si="6"/>
        <v>24.268</v>
      </c>
      <c r="I73" s="10">
        <v>88.33</v>
      </c>
      <c r="J73" s="10">
        <f t="shared" si="7"/>
        <v>52.998</v>
      </c>
      <c r="K73" s="10">
        <f t="shared" si="8"/>
        <v>77.266</v>
      </c>
      <c r="L73" s="9" t="s">
        <v>153</v>
      </c>
      <c r="M73" s="15"/>
      <c r="N73" s="5" t="s">
        <v>23</v>
      </c>
      <c r="O73" s="5" t="s">
        <v>23</v>
      </c>
      <c r="P73" s="5"/>
    </row>
    <row r="74" ht="22" customHeight="1" spans="1:16">
      <c r="A74" s="9">
        <v>8</v>
      </c>
      <c r="B74" s="9" t="s">
        <v>166</v>
      </c>
      <c r="C74" s="9" t="s">
        <v>167</v>
      </c>
      <c r="D74" s="9">
        <v>82.5</v>
      </c>
      <c r="E74" s="9">
        <v>96</v>
      </c>
      <c r="F74" s="9">
        <v>178.5</v>
      </c>
      <c r="G74" s="9">
        <v>59.5</v>
      </c>
      <c r="H74" s="10">
        <f t="shared" si="6"/>
        <v>23.8</v>
      </c>
      <c r="I74" s="10">
        <v>90.33</v>
      </c>
      <c r="J74" s="10">
        <f t="shared" si="7"/>
        <v>54.198</v>
      </c>
      <c r="K74" s="10">
        <f t="shared" si="8"/>
        <v>77.998</v>
      </c>
      <c r="L74" s="9" t="s">
        <v>153</v>
      </c>
      <c r="M74" s="15"/>
      <c r="N74" s="5" t="s">
        <v>23</v>
      </c>
      <c r="O74" s="5" t="s">
        <v>23</v>
      </c>
      <c r="P74" s="5"/>
    </row>
    <row r="75" ht="22" customHeight="1" spans="1:16">
      <c r="A75" s="9">
        <v>9</v>
      </c>
      <c r="B75" s="9" t="s">
        <v>168</v>
      </c>
      <c r="C75" s="9" t="s">
        <v>169</v>
      </c>
      <c r="D75" s="9">
        <v>104.5</v>
      </c>
      <c r="E75" s="9">
        <v>73</v>
      </c>
      <c r="F75" s="9">
        <v>177.5</v>
      </c>
      <c r="G75" s="9">
        <v>59.17</v>
      </c>
      <c r="H75" s="10">
        <f t="shared" si="6"/>
        <v>23.668</v>
      </c>
      <c r="I75" s="10">
        <v>82</v>
      </c>
      <c r="J75" s="10">
        <f t="shared" si="7"/>
        <v>49.2</v>
      </c>
      <c r="K75" s="10">
        <f t="shared" si="8"/>
        <v>72.868</v>
      </c>
      <c r="L75" s="9" t="s">
        <v>153</v>
      </c>
      <c r="M75" s="15"/>
      <c r="N75" s="5" t="s">
        <v>23</v>
      </c>
      <c r="O75" s="5"/>
      <c r="P75" s="5"/>
    </row>
    <row r="76" ht="22" customHeight="1" spans="1:16">
      <c r="A76" s="9">
        <v>10</v>
      </c>
      <c r="B76" s="9" t="s">
        <v>170</v>
      </c>
      <c r="C76" s="9" t="s">
        <v>171</v>
      </c>
      <c r="D76" s="9">
        <v>91.5</v>
      </c>
      <c r="E76" s="9">
        <v>84</v>
      </c>
      <c r="F76" s="9">
        <v>175.5</v>
      </c>
      <c r="G76" s="9">
        <v>58.5</v>
      </c>
      <c r="H76" s="10">
        <f t="shared" si="6"/>
        <v>23.4</v>
      </c>
      <c r="I76" s="10">
        <v>85</v>
      </c>
      <c r="J76" s="10">
        <f t="shared" si="7"/>
        <v>51</v>
      </c>
      <c r="K76" s="10">
        <f t="shared" si="8"/>
        <v>74.4</v>
      </c>
      <c r="L76" s="9" t="s">
        <v>153</v>
      </c>
      <c r="M76" s="15"/>
      <c r="N76" s="5" t="s">
        <v>23</v>
      </c>
      <c r="O76" s="5"/>
      <c r="P76" s="5"/>
    </row>
    <row r="77" ht="22" customHeight="1" spans="1:16">
      <c r="A77" s="9">
        <v>11</v>
      </c>
      <c r="B77" s="9" t="s">
        <v>172</v>
      </c>
      <c r="C77" s="9" t="s">
        <v>173</v>
      </c>
      <c r="D77" s="9">
        <v>95</v>
      </c>
      <c r="E77" s="9">
        <v>80.5</v>
      </c>
      <c r="F77" s="9">
        <v>175.5</v>
      </c>
      <c r="G77" s="9">
        <v>58.5</v>
      </c>
      <c r="H77" s="10">
        <f t="shared" si="6"/>
        <v>23.4</v>
      </c>
      <c r="I77" s="10">
        <v>87.33</v>
      </c>
      <c r="J77" s="10">
        <f t="shared" si="7"/>
        <v>52.398</v>
      </c>
      <c r="K77" s="10">
        <f t="shared" si="8"/>
        <v>75.798</v>
      </c>
      <c r="L77" s="9" t="s">
        <v>153</v>
      </c>
      <c r="M77" s="15"/>
      <c r="N77" s="5" t="s">
        <v>23</v>
      </c>
      <c r="O77" s="5" t="s">
        <v>23</v>
      </c>
      <c r="P77" s="5"/>
    </row>
    <row r="78" ht="22" customHeight="1" spans="1:16">
      <c r="A78" s="9">
        <v>12</v>
      </c>
      <c r="B78" s="9" t="s">
        <v>174</v>
      </c>
      <c r="C78" s="9" t="s">
        <v>175</v>
      </c>
      <c r="D78" s="9">
        <v>105</v>
      </c>
      <c r="E78" s="9">
        <v>69</v>
      </c>
      <c r="F78" s="9">
        <v>174</v>
      </c>
      <c r="G78" s="9">
        <v>58</v>
      </c>
      <c r="H78" s="10">
        <f t="shared" si="6"/>
        <v>23.2</v>
      </c>
      <c r="I78" s="10">
        <v>78.67</v>
      </c>
      <c r="J78" s="10">
        <f t="shared" si="7"/>
        <v>47.202</v>
      </c>
      <c r="K78" s="10">
        <f t="shared" si="8"/>
        <v>70.402</v>
      </c>
      <c r="L78" s="9" t="s">
        <v>153</v>
      </c>
      <c r="M78" s="15"/>
      <c r="N78" s="5" t="s">
        <v>23</v>
      </c>
      <c r="O78" s="5"/>
      <c r="P78" s="5"/>
    </row>
    <row r="79" ht="22" customHeight="1" spans="1:16">
      <c r="A79" s="9">
        <v>13</v>
      </c>
      <c r="B79" s="9" t="s">
        <v>176</v>
      </c>
      <c r="C79" s="9" t="s">
        <v>177</v>
      </c>
      <c r="D79" s="9">
        <v>80.5</v>
      </c>
      <c r="E79" s="9">
        <v>93</v>
      </c>
      <c r="F79" s="9">
        <v>173.5</v>
      </c>
      <c r="G79" s="9">
        <v>57.83</v>
      </c>
      <c r="H79" s="10">
        <f t="shared" si="6"/>
        <v>23.132</v>
      </c>
      <c r="I79" s="10">
        <v>81.33</v>
      </c>
      <c r="J79" s="10">
        <f t="shared" si="7"/>
        <v>48.798</v>
      </c>
      <c r="K79" s="10">
        <f t="shared" si="8"/>
        <v>71.93</v>
      </c>
      <c r="L79" s="9" t="s">
        <v>153</v>
      </c>
      <c r="M79" s="15"/>
      <c r="N79" s="5" t="s">
        <v>23</v>
      </c>
      <c r="O79" s="5"/>
      <c r="P79" s="5"/>
    </row>
    <row r="80" ht="22" customHeight="1" spans="1:16">
      <c r="A80" s="9">
        <v>14</v>
      </c>
      <c r="B80" s="9" t="s">
        <v>178</v>
      </c>
      <c r="C80" s="9" t="s">
        <v>179</v>
      </c>
      <c r="D80" s="9">
        <v>90.5</v>
      </c>
      <c r="E80" s="9">
        <v>82</v>
      </c>
      <c r="F80" s="9">
        <v>172.5</v>
      </c>
      <c r="G80" s="9">
        <v>57.5</v>
      </c>
      <c r="H80" s="10">
        <f t="shared" si="6"/>
        <v>23</v>
      </c>
      <c r="I80" s="10">
        <v>78.67</v>
      </c>
      <c r="J80" s="10">
        <f t="shared" si="7"/>
        <v>47.202</v>
      </c>
      <c r="K80" s="10">
        <f t="shared" si="8"/>
        <v>70.202</v>
      </c>
      <c r="L80" s="9" t="s">
        <v>153</v>
      </c>
      <c r="M80" s="15"/>
      <c r="N80" s="5" t="s">
        <v>23</v>
      </c>
      <c r="O80" s="5"/>
      <c r="P80" s="5"/>
    </row>
    <row r="81" ht="22" customHeight="1" spans="1:16">
      <c r="A81" s="9">
        <v>15</v>
      </c>
      <c r="B81" s="9" t="s">
        <v>180</v>
      </c>
      <c r="C81" s="9" t="s">
        <v>181</v>
      </c>
      <c r="D81" s="9">
        <v>82</v>
      </c>
      <c r="E81" s="9">
        <v>90.5</v>
      </c>
      <c r="F81" s="9">
        <v>172.5</v>
      </c>
      <c r="G81" s="9">
        <v>57.5</v>
      </c>
      <c r="H81" s="10">
        <f t="shared" si="6"/>
        <v>23</v>
      </c>
      <c r="I81" s="10">
        <v>85.67</v>
      </c>
      <c r="J81" s="10">
        <f t="shared" si="7"/>
        <v>51.402</v>
      </c>
      <c r="K81" s="10">
        <f t="shared" si="8"/>
        <v>74.402</v>
      </c>
      <c r="L81" s="9" t="s">
        <v>153</v>
      </c>
      <c r="M81" s="15"/>
      <c r="N81" s="5" t="s">
        <v>23</v>
      </c>
      <c r="O81" s="5"/>
      <c r="P81" s="5"/>
    </row>
    <row r="82" ht="22" customHeight="1" spans="1:16">
      <c r="A82" s="9">
        <v>1</v>
      </c>
      <c r="B82" s="9" t="s">
        <v>182</v>
      </c>
      <c r="C82" s="9" t="s">
        <v>183</v>
      </c>
      <c r="D82" s="9">
        <v>99</v>
      </c>
      <c r="E82" s="9">
        <v>93</v>
      </c>
      <c r="F82" s="9">
        <v>192</v>
      </c>
      <c r="G82" s="9">
        <v>64</v>
      </c>
      <c r="H82" s="10">
        <f t="shared" si="6"/>
        <v>25.6</v>
      </c>
      <c r="I82" s="10">
        <v>84.33</v>
      </c>
      <c r="J82" s="10">
        <f t="shared" si="7"/>
        <v>50.598</v>
      </c>
      <c r="K82" s="10">
        <f t="shared" si="8"/>
        <v>76.198</v>
      </c>
      <c r="L82" s="9" t="s">
        <v>184</v>
      </c>
      <c r="M82" s="14">
        <v>1</v>
      </c>
      <c r="N82" s="5" t="s">
        <v>23</v>
      </c>
      <c r="O82" s="5" t="s">
        <v>23</v>
      </c>
      <c r="P82" s="5"/>
    </row>
    <row r="83" ht="22" customHeight="1" spans="1:16">
      <c r="A83" s="9">
        <v>1</v>
      </c>
      <c r="B83" s="9" t="s">
        <v>185</v>
      </c>
      <c r="C83" s="9" t="s">
        <v>186</v>
      </c>
      <c r="D83" s="9">
        <v>73.5</v>
      </c>
      <c r="E83" s="9">
        <v>102</v>
      </c>
      <c r="F83" s="9">
        <v>175.5</v>
      </c>
      <c r="G83" s="9">
        <v>58.5</v>
      </c>
      <c r="H83" s="10">
        <f t="shared" si="6"/>
        <v>23.4</v>
      </c>
      <c r="I83" s="10">
        <v>93.27</v>
      </c>
      <c r="J83" s="10">
        <f t="shared" si="7"/>
        <v>55.962</v>
      </c>
      <c r="K83" s="10">
        <f t="shared" si="8"/>
        <v>79.362</v>
      </c>
      <c r="L83" s="9" t="s">
        <v>187</v>
      </c>
      <c r="M83" s="14">
        <v>1</v>
      </c>
      <c r="N83" s="5" t="s">
        <v>23</v>
      </c>
      <c r="O83" s="5" t="s">
        <v>23</v>
      </c>
      <c r="P83" s="5"/>
    </row>
    <row r="84" ht="22" customHeight="1" spans="1:16">
      <c r="A84" s="9">
        <v>2</v>
      </c>
      <c r="B84" s="9" t="s">
        <v>188</v>
      </c>
      <c r="C84" s="9" t="s">
        <v>189</v>
      </c>
      <c r="D84" s="9">
        <v>71</v>
      </c>
      <c r="E84" s="9">
        <v>90.5</v>
      </c>
      <c r="F84" s="9">
        <v>161.5</v>
      </c>
      <c r="G84" s="9">
        <v>53.83</v>
      </c>
      <c r="H84" s="10">
        <f t="shared" si="6"/>
        <v>21.532</v>
      </c>
      <c r="I84" s="10">
        <v>87.03</v>
      </c>
      <c r="J84" s="10">
        <f t="shared" si="7"/>
        <v>52.218</v>
      </c>
      <c r="K84" s="10">
        <f t="shared" si="8"/>
        <v>73.75</v>
      </c>
      <c r="L84" s="9" t="s">
        <v>187</v>
      </c>
      <c r="M84" s="15"/>
      <c r="N84" s="5" t="s">
        <v>23</v>
      </c>
      <c r="O84" s="5"/>
      <c r="P84" s="5"/>
    </row>
    <row r="85" ht="22" customHeight="1" spans="1:16">
      <c r="A85" s="9">
        <v>1</v>
      </c>
      <c r="B85" s="9" t="s">
        <v>190</v>
      </c>
      <c r="C85" s="9" t="s">
        <v>191</v>
      </c>
      <c r="D85" s="9">
        <v>119</v>
      </c>
      <c r="E85" s="9">
        <v>107</v>
      </c>
      <c r="F85" s="9">
        <v>226</v>
      </c>
      <c r="G85" s="9">
        <v>75.33</v>
      </c>
      <c r="H85" s="10">
        <f t="shared" si="6"/>
        <v>30.132</v>
      </c>
      <c r="I85" s="10">
        <v>87.33</v>
      </c>
      <c r="J85" s="10">
        <f t="shared" si="7"/>
        <v>52.398</v>
      </c>
      <c r="K85" s="10">
        <f t="shared" si="8"/>
        <v>82.53</v>
      </c>
      <c r="L85" s="9" t="s">
        <v>192</v>
      </c>
      <c r="M85" s="14">
        <v>5</v>
      </c>
      <c r="N85" s="5" t="s">
        <v>23</v>
      </c>
      <c r="O85" s="5" t="s">
        <v>23</v>
      </c>
      <c r="P85" s="5"/>
    </row>
    <row r="86" ht="22" customHeight="1" spans="1:16">
      <c r="A86" s="9">
        <v>2</v>
      </c>
      <c r="B86" s="9" t="s">
        <v>193</v>
      </c>
      <c r="C86" s="9" t="s">
        <v>194</v>
      </c>
      <c r="D86" s="9">
        <v>111.5</v>
      </c>
      <c r="E86" s="9">
        <v>110</v>
      </c>
      <c r="F86" s="9">
        <v>221.5</v>
      </c>
      <c r="G86" s="9">
        <v>73.83</v>
      </c>
      <c r="H86" s="10">
        <f t="shared" si="6"/>
        <v>29.532</v>
      </c>
      <c r="I86" s="10">
        <v>90.33</v>
      </c>
      <c r="J86" s="10">
        <f t="shared" si="7"/>
        <v>54.198</v>
      </c>
      <c r="K86" s="10">
        <f t="shared" si="8"/>
        <v>83.73</v>
      </c>
      <c r="L86" s="9" t="s">
        <v>192</v>
      </c>
      <c r="M86" s="15"/>
      <c r="N86" s="5" t="s">
        <v>23</v>
      </c>
      <c r="O86" s="5" t="s">
        <v>23</v>
      </c>
      <c r="P86" s="5"/>
    </row>
    <row r="87" ht="22" customHeight="1" spans="1:16">
      <c r="A87" s="9">
        <v>3</v>
      </c>
      <c r="B87" s="9" t="s">
        <v>195</v>
      </c>
      <c r="C87" s="9" t="s">
        <v>196</v>
      </c>
      <c r="D87" s="9">
        <v>109</v>
      </c>
      <c r="E87" s="9">
        <v>109.5</v>
      </c>
      <c r="F87" s="9">
        <v>218.5</v>
      </c>
      <c r="G87" s="9">
        <v>72.83</v>
      </c>
      <c r="H87" s="10">
        <f t="shared" si="6"/>
        <v>29.132</v>
      </c>
      <c r="I87" s="10">
        <v>89.33</v>
      </c>
      <c r="J87" s="10">
        <f t="shared" si="7"/>
        <v>53.598</v>
      </c>
      <c r="K87" s="10">
        <f t="shared" si="8"/>
        <v>82.73</v>
      </c>
      <c r="L87" s="9" t="s">
        <v>192</v>
      </c>
      <c r="M87" s="15"/>
      <c r="N87" s="5" t="s">
        <v>23</v>
      </c>
      <c r="O87" s="5" t="s">
        <v>23</v>
      </c>
      <c r="P87" s="5"/>
    </row>
    <row r="88" ht="22" customHeight="1" spans="1:16">
      <c r="A88" s="9">
        <v>4</v>
      </c>
      <c r="B88" s="9" t="s">
        <v>197</v>
      </c>
      <c r="C88" s="9" t="s">
        <v>198</v>
      </c>
      <c r="D88" s="9">
        <v>114</v>
      </c>
      <c r="E88" s="9">
        <v>104</v>
      </c>
      <c r="F88" s="9">
        <v>218</v>
      </c>
      <c r="G88" s="9">
        <v>72.67</v>
      </c>
      <c r="H88" s="10">
        <f t="shared" si="6"/>
        <v>29.068</v>
      </c>
      <c r="I88" s="10">
        <v>85</v>
      </c>
      <c r="J88" s="10">
        <f t="shared" si="7"/>
        <v>51</v>
      </c>
      <c r="K88" s="10">
        <f t="shared" si="8"/>
        <v>80.068</v>
      </c>
      <c r="L88" s="9" t="s">
        <v>192</v>
      </c>
      <c r="M88" s="15"/>
      <c r="N88" s="5" t="s">
        <v>23</v>
      </c>
      <c r="O88" s="5"/>
      <c r="P88" s="5"/>
    </row>
    <row r="89" ht="22" customHeight="1" spans="1:16">
      <c r="A89" s="9">
        <v>5</v>
      </c>
      <c r="B89" s="9" t="s">
        <v>199</v>
      </c>
      <c r="C89" s="9" t="s">
        <v>200</v>
      </c>
      <c r="D89" s="9">
        <v>112.5</v>
      </c>
      <c r="E89" s="9">
        <v>102</v>
      </c>
      <c r="F89" s="9">
        <v>214.5</v>
      </c>
      <c r="G89" s="9">
        <v>71.5</v>
      </c>
      <c r="H89" s="10">
        <f t="shared" si="6"/>
        <v>28.6</v>
      </c>
      <c r="I89" s="10">
        <v>83</v>
      </c>
      <c r="J89" s="10">
        <f t="shared" si="7"/>
        <v>49.8</v>
      </c>
      <c r="K89" s="10">
        <f t="shared" si="8"/>
        <v>78.4</v>
      </c>
      <c r="L89" s="9" t="s">
        <v>192</v>
      </c>
      <c r="M89" s="15"/>
      <c r="N89" s="5" t="s">
        <v>23</v>
      </c>
      <c r="O89" s="5"/>
      <c r="P89" s="5"/>
    </row>
    <row r="90" ht="22" customHeight="1" spans="1:16">
      <c r="A90" s="9">
        <v>6</v>
      </c>
      <c r="B90" s="9" t="s">
        <v>201</v>
      </c>
      <c r="C90" s="9" t="s">
        <v>202</v>
      </c>
      <c r="D90" s="9">
        <v>105</v>
      </c>
      <c r="E90" s="9">
        <v>109</v>
      </c>
      <c r="F90" s="9">
        <v>214</v>
      </c>
      <c r="G90" s="9">
        <v>71.33</v>
      </c>
      <c r="H90" s="10">
        <f t="shared" si="6"/>
        <v>28.532</v>
      </c>
      <c r="I90" s="10">
        <v>87.33</v>
      </c>
      <c r="J90" s="10">
        <f t="shared" si="7"/>
        <v>52.398</v>
      </c>
      <c r="K90" s="10">
        <f t="shared" si="8"/>
        <v>80.93</v>
      </c>
      <c r="L90" s="9" t="s">
        <v>192</v>
      </c>
      <c r="M90" s="15"/>
      <c r="N90" s="5" t="s">
        <v>23</v>
      </c>
      <c r="O90" s="5" t="s">
        <v>23</v>
      </c>
      <c r="P90" s="5"/>
    </row>
    <row r="91" ht="22" customHeight="1" spans="1:16">
      <c r="A91" s="9">
        <v>7</v>
      </c>
      <c r="B91" s="9" t="s">
        <v>203</v>
      </c>
      <c r="C91" s="9" t="s">
        <v>204</v>
      </c>
      <c r="D91" s="9">
        <v>114</v>
      </c>
      <c r="E91" s="9">
        <v>99</v>
      </c>
      <c r="F91" s="9">
        <v>213</v>
      </c>
      <c r="G91" s="9">
        <v>71</v>
      </c>
      <c r="H91" s="10">
        <f t="shared" si="6"/>
        <v>28.4</v>
      </c>
      <c r="I91" s="10">
        <v>80</v>
      </c>
      <c r="J91" s="10">
        <f t="shared" si="7"/>
        <v>48</v>
      </c>
      <c r="K91" s="10">
        <f t="shared" si="8"/>
        <v>76.4</v>
      </c>
      <c r="L91" s="9" t="s">
        <v>192</v>
      </c>
      <c r="M91" s="15"/>
      <c r="N91" s="5" t="s">
        <v>23</v>
      </c>
      <c r="O91" s="5"/>
      <c r="P91" s="5"/>
    </row>
    <row r="92" ht="22" customHeight="1" spans="1:16">
      <c r="A92" s="9">
        <v>8</v>
      </c>
      <c r="B92" s="9" t="s">
        <v>205</v>
      </c>
      <c r="C92" s="9" t="s">
        <v>206</v>
      </c>
      <c r="D92" s="9">
        <v>111</v>
      </c>
      <c r="E92" s="9">
        <v>100</v>
      </c>
      <c r="F92" s="9">
        <v>211</v>
      </c>
      <c r="G92" s="9">
        <v>70.33</v>
      </c>
      <c r="H92" s="10">
        <f t="shared" si="6"/>
        <v>28.132</v>
      </c>
      <c r="I92" s="10"/>
      <c r="J92" s="10"/>
      <c r="K92" s="10"/>
      <c r="L92" s="9" t="s">
        <v>192</v>
      </c>
      <c r="M92" s="15"/>
      <c r="N92" s="5" t="s">
        <v>23</v>
      </c>
      <c r="O92" s="5"/>
      <c r="P92" s="5" t="s">
        <v>58</v>
      </c>
    </row>
    <row r="93" ht="22" customHeight="1" spans="1:16">
      <c r="A93" s="9">
        <v>9</v>
      </c>
      <c r="B93" s="9" t="s">
        <v>207</v>
      </c>
      <c r="C93" s="9" t="s">
        <v>208</v>
      </c>
      <c r="D93" s="9">
        <v>99</v>
      </c>
      <c r="E93" s="9">
        <v>111</v>
      </c>
      <c r="F93" s="9">
        <v>210</v>
      </c>
      <c r="G93" s="9">
        <v>70</v>
      </c>
      <c r="H93" s="10">
        <f t="shared" si="6"/>
        <v>28</v>
      </c>
      <c r="I93" s="10">
        <v>86</v>
      </c>
      <c r="J93" s="10">
        <f t="shared" si="7"/>
        <v>51.6</v>
      </c>
      <c r="K93" s="10">
        <f t="shared" si="8"/>
        <v>79.6</v>
      </c>
      <c r="L93" s="9" t="s">
        <v>192</v>
      </c>
      <c r="M93" s="15"/>
      <c r="N93" s="5" t="s">
        <v>23</v>
      </c>
      <c r="O93" s="5"/>
      <c r="P93" s="5"/>
    </row>
    <row r="94" ht="22" customHeight="1" spans="1:16">
      <c r="A94" s="9">
        <v>10</v>
      </c>
      <c r="B94" s="9" t="s">
        <v>209</v>
      </c>
      <c r="C94" s="9" t="s">
        <v>210</v>
      </c>
      <c r="D94" s="9">
        <v>117</v>
      </c>
      <c r="E94" s="9">
        <v>92</v>
      </c>
      <c r="F94" s="9">
        <v>209</v>
      </c>
      <c r="G94" s="9">
        <v>69.67</v>
      </c>
      <c r="H94" s="10">
        <f t="shared" si="6"/>
        <v>27.868</v>
      </c>
      <c r="I94" s="10">
        <v>88.67</v>
      </c>
      <c r="J94" s="10">
        <f t="shared" si="7"/>
        <v>53.202</v>
      </c>
      <c r="K94" s="10">
        <f t="shared" si="8"/>
        <v>81.07</v>
      </c>
      <c r="L94" s="9" t="s">
        <v>192</v>
      </c>
      <c r="M94" s="15"/>
      <c r="N94" s="5" t="s">
        <v>23</v>
      </c>
      <c r="O94" s="5" t="s">
        <v>23</v>
      </c>
      <c r="P94" s="5"/>
    </row>
    <row r="95" ht="22" customHeight="1" spans="1:16">
      <c r="A95" s="9">
        <v>11</v>
      </c>
      <c r="B95" s="9" t="s">
        <v>211</v>
      </c>
      <c r="C95" s="9" t="s">
        <v>212</v>
      </c>
      <c r="D95" s="9">
        <v>111</v>
      </c>
      <c r="E95" s="9">
        <v>97</v>
      </c>
      <c r="F95" s="9">
        <v>208</v>
      </c>
      <c r="G95" s="9">
        <v>69.33</v>
      </c>
      <c r="H95" s="10">
        <f t="shared" si="6"/>
        <v>27.732</v>
      </c>
      <c r="I95" s="10">
        <v>87.33</v>
      </c>
      <c r="J95" s="10">
        <f t="shared" si="7"/>
        <v>52.398</v>
      </c>
      <c r="K95" s="10">
        <f t="shared" si="8"/>
        <v>80.13</v>
      </c>
      <c r="L95" s="9" t="s">
        <v>192</v>
      </c>
      <c r="M95" s="15"/>
      <c r="N95" s="5" t="s">
        <v>23</v>
      </c>
      <c r="O95" s="5"/>
      <c r="P95" s="5"/>
    </row>
    <row r="96" ht="22" customHeight="1" spans="1:16">
      <c r="A96" s="9">
        <v>12</v>
      </c>
      <c r="B96" s="9" t="s">
        <v>213</v>
      </c>
      <c r="C96" s="9" t="s">
        <v>214</v>
      </c>
      <c r="D96" s="9">
        <v>109.5</v>
      </c>
      <c r="E96" s="9">
        <v>98</v>
      </c>
      <c r="F96" s="9">
        <v>207.5</v>
      </c>
      <c r="G96" s="9">
        <v>69.17</v>
      </c>
      <c r="H96" s="10">
        <f t="shared" si="6"/>
        <v>27.668</v>
      </c>
      <c r="I96" s="10">
        <v>88.67</v>
      </c>
      <c r="J96" s="10">
        <f t="shared" si="7"/>
        <v>53.202</v>
      </c>
      <c r="K96" s="10">
        <f t="shared" si="8"/>
        <v>80.87</v>
      </c>
      <c r="L96" s="9" t="s">
        <v>192</v>
      </c>
      <c r="M96" s="15"/>
      <c r="N96" s="5" t="s">
        <v>23</v>
      </c>
      <c r="O96" s="5"/>
      <c r="P96" s="5"/>
    </row>
    <row r="97" ht="22" customHeight="1" spans="1:16">
      <c r="A97" s="9">
        <v>13</v>
      </c>
      <c r="B97" s="9" t="s">
        <v>215</v>
      </c>
      <c r="C97" s="9" t="s">
        <v>216</v>
      </c>
      <c r="D97" s="9">
        <v>104.5</v>
      </c>
      <c r="E97" s="9">
        <v>102</v>
      </c>
      <c r="F97" s="9">
        <v>206.5</v>
      </c>
      <c r="G97" s="9">
        <v>68.83</v>
      </c>
      <c r="H97" s="10">
        <f t="shared" si="6"/>
        <v>27.532</v>
      </c>
      <c r="I97" s="10">
        <v>86.33</v>
      </c>
      <c r="J97" s="10">
        <f t="shared" si="7"/>
        <v>51.798</v>
      </c>
      <c r="K97" s="10">
        <f t="shared" si="8"/>
        <v>79.33</v>
      </c>
      <c r="L97" s="9" t="s">
        <v>192</v>
      </c>
      <c r="M97" s="15"/>
      <c r="N97" s="5" t="s">
        <v>23</v>
      </c>
      <c r="O97" s="5"/>
      <c r="P97" s="5"/>
    </row>
    <row r="98" ht="22" customHeight="1" spans="1:16">
      <c r="A98" s="9">
        <v>14</v>
      </c>
      <c r="B98" s="9" t="s">
        <v>217</v>
      </c>
      <c r="C98" s="9" t="s">
        <v>218</v>
      </c>
      <c r="D98" s="9">
        <v>93</v>
      </c>
      <c r="E98" s="9">
        <v>113.5</v>
      </c>
      <c r="F98" s="9">
        <v>206.5</v>
      </c>
      <c r="G98" s="9">
        <v>68.83</v>
      </c>
      <c r="H98" s="10">
        <f t="shared" si="6"/>
        <v>27.532</v>
      </c>
      <c r="I98" s="10"/>
      <c r="J98" s="10"/>
      <c r="K98" s="10"/>
      <c r="L98" s="9" t="s">
        <v>192</v>
      </c>
      <c r="M98" s="15"/>
      <c r="N98" s="5" t="s">
        <v>23</v>
      </c>
      <c r="O98" s="5"/>
      <c r="P98" s="5" t="s">
        <v>58</v>
      </c>
    </row>
    <row r="99" ht="22" customHeight="1" spans="1:16">
      <c r="A99" s="9">
        <v>15</v>
      </c>
      <c r="B99" s="9" t="s">
        <v>219</v>
      </c>
      <c r="C99" s="9" t="s">
        <v>220</v>
      </c>
      <c r="D99" s="9">
        <v>95.5</v>
      </c>
      <c r="E99" s="9">
        <v>111</v>
      </c>
      <c r="F99" s="9">
        <v>206.5</v>
      </c>
      <c r="G99" s="9">
        <v>68.83</v>
      </c>
      <c r="H99" s="10">
        <f t="shared" si="6"/>
        <v>27.532</v>
      </c>
      <c r="I99" s="10">
        <v>84</v>
      </c>
      <c r="J99" s="10">
        <f t="shared" si="7"/>
        <v>50.4</v>
      </c>
      <c r="K99" s="10">
        <f t="shared" si="8"/>
        <v>77.932</v>
      </c>
      <c r="L99" s="9" t="s">
        <v>192</v>
      </c>
      <c r="M99" s="15"/>
      <c r="N99" s="5" t="s">
        <v>23</v>
      </c>
      <c r="O99" s="5"/>
      <c r="P99" s="5"/>
    </row>
    <row r="100" ht="22" customHeight="1" spans="1:16">
      <c r="A100" s="9">
        <v>1</v>
      </c>
      <c r="B100" s="9" t="s">
        <v>221</v>
      </c>
      <c r="C100" s="9" t="s">
        <v>222</v>
      </c>
      <c r="D100" s="9">
        <v>114</v>
      </c>
      <c r="E100" s="9">
        <v>89</v>
      </c>
      <c r="F100" s="9">
        <v>203</v>
      </c>
      <c r="G100" s="9">
        <v>67.67</v>
      </c>
      <c r="H100" s="10">
        <f t="shared" si="6"/>
        <v>27.068</v>
      </c>
      <c r="I100" s="10">
        <v>93.83</v>
      </c>
      <c r="J100" s="10">
        <f t="shared" si="7"/>
        <v>56.298</v>
      </c>
      <c r="K100" s="10">
        <f t="shared" si="8"/>
        <v>83.366</v>
      </c>
      <c r="L100" s="9" t="s">
        <v>223</v>
      </c>
      <c r="M100" s="9">
        <v>4</v>
      </c>
      <c r="N100" s="5" t="s">
        <v>23</v>
      </c>
      <c r="O100" s="5" t="s">
        <v>23</v>
      </c>
      <c r="P100" s="5"/>
    </row>
    <row r="101" ht="22" customHeight="1" spans="1:16">
      <c r="A101" s="9">
        <v>2</v>
      </c>
      <c r="B101" s="9" t="s">
        <v>224</v>
      </c>
      <c r="C101" s="9" t="s">
        <v>225</v>
      </c>
      <c r="D101" s="9">
        <v>77.5</v>
      </c>
      <c r="E101" s="9">
        <v>101</v>
      </c>
      <c r="F101" s="9">
        <v>178.5</v>
      </c>
      <c r="G101" s="9">
        <v>59.5</v>
      </c>
      <c r="H101" s="10">
        <f t="shared" si="6"/>
        <v>23.8</v>
      </c>
      <c r="I101" s="10">
        <v>82.33</v>
      </c>
      <c r="J101" s="10">
        <f t="shared" si="7"/>
        <v>49.398</v>
      </c>
      <c r="K101" s="10">
        <f t="shared" si="8"/>
        <v>73.198</v>
      </c>
      <c r="L101" s="9" t="s">
        <v>223</v>
      </c>
      <c r="M101" s="9"/>
      <c r="N101" s="5" t="s">
        <v>23</v>
      </c>
      <c r="O101" s="5"/>
      <c r="P101" s="5"/>
    </row>
    <row r="102" ht="22" customHeight="1" spans="1:16">
      <c r="A102" s="9">
        <v>3</v>
      </c>
      <c r="B102" s="9" t="s">
        <v>226</v>
      </c>
      <c r="C102" s="9" t="s">
        <v>227</v>
      </c>
      <c r="D102" s="9">
        <v>99</v>
      </c>
      <c r="E102" s="9">
        <v>75</v>
      </c>
      <c r="F102" s="9">
        <v>174</v>
      </c>
      <c r="G102" s="9">
        <v>58</v>
      </c>
      <c r="H102" s="10">
        <f t="shared" si="6"/>
        <v>23.2</v>
      </c>
      <c r="I102" s="10">
        <v>91.33</v>
      </c>
      <c r="J102" s="10">
        <f t="shared" si="7"/>
        <v>54.798</v>
      </c>
      <c r="K102" s="10">
        <f t="shared" si="8"/>
        <v>77.998</v>
      </c>
      <c r="L102" s="9" t="s">
        <v>223</v>
      </c>
      <c r="M102" s="9"/>
      <c r="N102" s="5" t="s">
        <v>23</v>
      </c>
      <c r="O102" s="5" t="s">
        <v>23</v>
      </c>
      <c r="P102" s="5"/>
    </row>
    <row r="103" ht="22" customHeight="1" spans="1:16">
      <c r="A103" s="9">
        <v>4</v>
      </c>
      <c r="B103" s="9" t="s">
        <v>228</v>
      </c>
      <c r="C103" s="9" t="s">
        <v>229</v>
      </c>
      <c r="D103" s="9">
        <v>91</v>
      </c>
      <c r="E103" s="9">
        <v>77</v>
      </c>
      <c r="F103" s="9">
        <v>168</v>
      </c>
      <c r="G103" s="9">
        <v>56</v>
      </c>
      <c r="H103" s="10">
        <f t="shared" si="6"/>
        <v>22.4</v>
      </c>
      <c r="I103" s="10">
        <v>85.33</v>
      </c>
      <c r="J103" s="10">
        <f t="shared" si="7"/>
        <v>51.198</v>
      </c>
      <c r="K103" s="10">
        <f t="shared" si="8"/>
        <v>73.598</v>
      </c>
      <c r="L103" s="9" t="s">
        <v>223</v>
      </c>
      <c r="M103" s="9"/>
      <c r="N103" s="5" t="s">
        <v>23</v>
      </c>
      <c r="O103" s="5" t="s">
        <v>23</v>
      </c>
      <c r="P103" s="5"/>
    </row>
    <row r="104" ht="22" customHeight="1" spans="1:16">
      <c r="A104" s="9">
        <v>5</v>
      </c>
      <c r="B104" s="9" t="s">
        <v>230</v>
      </c>
      <c r="C104" s="9" t="s">
        <v>231</v>
      </c>
      <c r="D104" s="9">
        <v>80.5</v>
      </c>
      <c r="E104" s="9">
        <v>75</v>
      </c>
      <c r="F104" s="9">
        <v>155.5</v>
      </c>
      <c r="G104" s="9">
        <v>51.83</v>
      </c>
      <c r="H104" s="10">
        <f t="shared" si="6"/>
        <v>20.732</v>
      </c>
      <c r="I104" s="10">
        <v>89.33</v>
      </c>
      <c r="J104" s="10">
        <f t="shared" si="7"/>
        <v>53.598</v>
      </c>
      <c r="K104" s="10">
        <f t="shared" si="8"/>
        <v>74.33</v>
      </c>
      <c r="L104" s="9" t="s">
        <v>223</v>
      </c>
      <c r="M104" s="9"/>
      <c r="N104" s="5" t="s">
        <v>23</v>
      </c>
      <c r="O104" s="5" t="s">
        <v>23</v>
      </c>
      <c r="P104" s="5"/>
    </row>
    <row r="105" ht="22" customHeight="1" spans="1:16">
      <c r="A105" s="9">
        <v>6</v>
      </c>
      <c r="B105" s="9" t="s">
        <v>232</v>
      </c>
      <c r="C105" s="9" t="s">
        <v>233</v>
      </c>
      <c r="D105" s="9">
        <v>79.5</v>
      </c>
      <c r="E105" s="9">
        <v>74</v>
      </c>
      <c r="F105" s="9">
        <v>153.5</v>
      </c>
      <c r="G105" s="9">
        <v>51.17</v>
      </c>
      <c r="H105" s="10">
        <f t="shared" si="6"/>
        <v>20.468</v>
      </c>
      <c r="I105" s="10">
        <v>83.33</v>
      </c>
      <c r="J105" s="10">
        <f t="shared" si="7"/>
        <v>49.998</v>
      </c>
      <c r="K105" s="10">
        <f t="shared" si="8"/>
        <v>70.466</v>
      </c>
      <c r="L105" s="9" t="s">
        <v>223</v>
      </c>
      <c r="M105" s="9"/>
      <c r="N105" s="5" t="s">
        <v>23</v>
      </c>
      <c r="O105" s="5"/>
      <c r="P105" s="5"/>
    </row>
    <row r="106" ht="22" customHeight="1" spans="1:16">
      <c r="A106" s="9">
        <v>7</v>
      </c>
      <c r="B106" s="9" t="s">
        <v>234</v>
      </c>
      <c r="C106" s="9" t="s">
        <v>235</v>
      </c>
      <c r="D106" s="9">
        <v>79.5</v>
      </c>
      <c r="E106" s="9">
        <v>73</v>
      </c>
      <c r="F106" s="9">
        <v>152.5</v>
      </c>
      <c r="G106" s="9">
        <v>50.83</v>
      </c>
      <c r="H106" s="10">
        <f t="shared" si="6"/>
        <v>20.332</v>
      </c>
      <c r="I106" s="10">
        <v>81.33</v>
      </c>
      <c r="J106" s="10">
        <f t="shared" si="7"/>
        <v>48.798</v>
      </c>
      <c r="K106" s="10">
        <f t="shared" si="8"/>
        <v>69.13</v>
      </c>
      <c r="L106" s="9" t="s">
        <v>223</v>
      </c>
      <c r="M106" s="9"/>
      <c r="N106" s="5" t="s">
        <v>23</v>
      </c>
      <c r="O106" s="5"/>
      <c r="P106" s="5"/>
    </row>
  </sheetData>
  <autoFilter xmlns:etc="http://www.wps.cn/officeDocument/2017/etCustomData" ref="A4:P106" etc:filterBottomFollowUsedRange="0">
    <extLst/>
  </autoFilter>
  <mergeCells count="21">
    <mergeCell ref="A2:P2"/>
    <mergeCell ref="D3:H3"/>
    <mergeCell ref="I3:J3"/>
    <mergeCell ref="A3:A4"/>
    <mergeCell ref="B3:B4"/>
    <mergeCell ref="C3:C4"/>
    <mergeCell ref="K3:K4"/>
    <mergeCell ref="L3:L4"/>
    <mergeCell ref="M3:M4"/>
    <mergeCell ref="M5:M13"/>
    <mergeCell ref="M14:M19"/>
    <mergeCell ref="M20:M45"/>
    <mergeCell ref="M46:M60"/>
    <mergeCell ref="M61:M66"/>
    <mergeCell ref="M67:M81"/>
    <mergeCell ref="M83:M84"/>
    <mergeCell ref="M85:M99"/>
    <mergeCell ref="M100:M106"/>
    <mergeCell ref="N3:N4"/>
    <mergeCell ref="O3:O4"/>
    <mergeCell ref="P3:P4"/>
  </mergeCells>
  <pageMargins left="0.700694444444445" right="0.700694444444445" top="0.354166666666667" bottom="0.236111111111111" header="0.298611111111111" footer="0.298611111111111"/>
  <pageSetup paperSize="9" scale="7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玛门</cp:lastModifiedBy>
  <dcterms:created xsi:type="dcterms:W3CDTF">2023-06-06T03:09:00Z</dcterms:created>
  <dcterms:modified xsi:type="dcterms:W3CDTF">2025-06-06T06:32:37Z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3EABEE7ECE3F42BE9AB17FA05A5666E3_13</vt:lpwstr>
  </property>
  <property fmtid="{D5CDD505-2E9C-101B-9397-08002B2CF9AE}" pid="3" name="KSOProductBuildVer">
    <vt:lpwstr>2052-12.1.0.21541</vt:lpwstr>
  </property>
</Properties>
</file>