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队员" sheetId="9" r:id="rId1"/>
  </sheets>
  <definedNames>
    <definedName name="_xlnm._FilterDatabase" localSheetId="0" hidden="1">队员!$A$3:$N$36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<sst xmlns="http://schemas.openxmlformats.org/spreadsheetml/2006/main" count="271" uniqueCount="107">
  <si>
    <t>修文县消防救援大队2025年第二季度第二次政府专职消防员招录总成绩名单</t>
  </si>
  <si>
    <t>战斗员岗位</t>
  </si>
  <si>
    <t>序号</t>
  </si>
  <si>
    <t>姓名</t>
  </si>
  <si>
    <t>身份证号</t>
  </si>
  <si>
    <t>报考单位</t>
  </si>
  <si>
    <t>报考岗位</t>
  </si>
  <si>
    <t>体能测试</t>
  </si>
  <si>
    <t>折算得分（60%)</t>
  </si>
  <si>
    <t>岗位适应性能力测</t>
  </si>
  <si>
    <t>面试</t>
  </si>
  <si>
    <t>折算得分（40%）</t>
  </si>
  <si>
    <t>心理测试</t>
  </si>
  <si>
    <t>总分</t>
  </si>
  <si>
    <t>体检结果</t>
  </si>
  <si>
    <t>备注</t>
  </si>
  <si>
    <t>卢小康</t>
  </si>
  <si>
    <t>522426******0173</t>
  </si>
  <si>
    <t>修文县谷堡镇政府专职消防队</t>
  </si>
  <si>
    <t>战斗员</t>
  </si>
  <si>
    <t>合格</t>
  </si>
  <si>
    <t>战斗员岗位体能95分（含）以上、总分90分（含）以上拟录用</t>
  </si>
  <si>
    <t>李枭</t>
  </si>
  <si>
    <t>522427******6836</t>
  </si>
  <si>
    <t>黔轮大道消防救援站</t>
  </si>
  <si>
    <t>不合格</t>
  </si>
  <si>
    <t>李毅</t>
  </si>
  <si>
    <t>520202******5550</t>
  </si>
  <si>
    <t>修文县大石乡政府专职消防队</t>
  </si>
  <si>
    <t>杨文学</t>
  </si>
  <si>
    <t>522228******1677</t>
  </si>
  <si>
    <t>李浩特</t>
  </si>
  <si>
    <t>520123******1239</t>
  </si>
  <si>
    <t>冯志彬</t>
  </si>
  <si>
    <t>522423******0419</t>
  </si>
  <si>
    <t>杨科</t>
  </si>
  <si>
    <t>520181******1732</t>
  </si>
  <si>
    <t>安陈诚</t>
  </si>
  <si>
    <t>522423******7019</t>
  </si>
  <si>
    <t>修文县六广镇政府专职消防队</t>
  </si>
  <si>
    <t>曾双</t>
  </si>
  <si>
    <t>522126******1033</t>
  </si>
  <si>
    <t>谢睿恺</t>
  </si>
  <si>
    <t>520123******1232</t>
  </si>
  <si>
    <t>岳冉</t>
  </si>
  <si>
    <t>522426******8078</t>
  </si>
  <si>
    <t>王纯伟</t>
  </si>
  <si>
    <t>522424******0813</t>
  </si>
  <si>
    <t>曾德坤</t>
  </si>
  <si>
    <t>522424******4812</t>
  </si>
  <si>
    <t>李闰</t>
  </si>
  <si>
    <t>520123******5410</t>
  </si>
  <si>
    <t>邹佳臣</t>
  </si>
  <si>
    <t>522126******7038</t>
  </si>
  <si>
    <t>邓小航</t>
  </si>
  <si>
    <t>522425******783X</t>
  </si>
  <si>
    <t>余孟禹周</t>
  </si>
  <si>
    <t>522228******3653</t>
  </si>
  <si>
    <t>樊春洋</t>
  </si>
  <si>
    <t>522125******1312</t>
  </si>
  <si>
    <t>罗玉海</t>
  </si>
  <si>
    <t>522729******1817</t>
  </si>
  <si>
    <t>张祖洪</t>
  </si>
  <si>
    <t>520381******0039</t>
  </si>
  <si>
    <t>麻舒桐</t>
  </si>
  <si>
    <t>522229******6092</t>
  </si>
  <si>
    <t>弃考</t>
  </si>
  <si>
    <t>游浪</t>
  </si>
  <si>
    <t>520324******2813</t>
  </si>
  <si>
    <t>杨鹏</t>
  </si>
  <si>
    <t>522224******3416</t>
  </si>
  <si>
    <t>张亚辉</t>
  </si>
  <si>
    <t>522126******5575</t>
  </si>
  <si>
    <t>申海东</t>
  </si>
  <si>
    <t>522126******7053</t>
  </si>
  <si>
    <t>袁广鸿</t>
  </si>
  <si>
    <t>522225******001X</t>
  </si>
  <si>
    <t>田程中</t>
  </si>
  <si>
    <t>522225******0411</t>
  </si>
  <si>
    <t>张镜超</t>
  </si>
  <si>
    <t>522124******2812</t>
  </si>
  <si>
    <t>驾驶员岗位</t>
  </si>
  <si>
    <t>彭金鹏</t>
  </si>
  <si>
    <t>520113******201X</t>
  </si>
  <si>
    <t>驾驶员</t>
  </si>
  <si>
    <t>驾驶员岗位总分70分（含）以上拟录用</t>
  </si>
  <si>
    <t>郑梵佚</t>
  </si>
  <si>
    <t>520102******5815</t>
  </si>
  <si>
    <t>通信员岗位</t>
  </si>
  <si>
    <t>雷林</t>
  </si>
  <si>
    <t>522125******1911</t>
  </si>
  <si>
    <t>通信员</t>
  </si>
  <si>
    <t>通讯员岗位总分70分（含）以上拟录用</t>
  </si>
  <si>
    <t>付思棋</t>
  </si>
  <si>
    <t>522123******5510</t>
  </si>
  <si>
    <t>蔡维</t>
  </si>
  <si>
    <t>522426******285X</t>
  </si>
  <si>
    <t>叶昌林</t>
  </si>
  <si>
    <t>520123******5815</t>
  </si>
  <si>
    <t>陈晓安</t>
  </si>
  <si>
    <t>522121******7613</t>
  </si>
  <si>
    <t>尚承毅</t>
  </si>
  <si>
    <t>522422******2436</t>
  </si>
  <si>
    <t>李煜轩</t>
  </si>
  <si>
    <t>522625******311X</t>
  </si>
  <si>
    <t>陈浩</t>
  </si>
  <si>
    <t>522125******0013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</si>
</sst>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2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sz val="9"/>
      <name val="方正仿宋_GBK"/>
      <charset val="134"/>
    </font>
    <font>
      <sz val="9"/>
      <color theme="1"/>
      <name val="方正仿宋_GBK"/>
      <charset val="134"/>
    </font>
    <font>
      <sz val="11"/>
      <name val="方正仿宋_GB2312"/>
      <charset val="134"/>
    </font>
    <font>
      <sz val="9"/>
      <name val="宋体"/>
      <charset val="134"/>
    </font>
    <font>
      <sz val="9"/>
      <name val="方正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0" fillId="0" borderId="0"/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7"/>
  <sheetViews>
    <sheetView tabSelected="1" topLeftCell="A26" workbookViewId="0">
      <selection activeCell="O43" sqref="O43"/>
    </sheetView>
  </sheetViews>
  <sheetFormatPr defaultColWidth="9" defaultRowHeight="13.5"/>
  <cols>
    <col min="1" max="1" width="5.75" customWidth="1"/>
    <col min="3" max="3" width="15.75" customWidth="1"/>
    <col min="4" max="4" width="25.375" customWidth="1"/>
    <col min="9" max="10" width="9" style="2"/>
    <col min="15" max="15" width="24" customWidth="1"/>
  </cols>
  <sheetData>
    <row r="1" ht="43" customHeight="1" spans="1:14">
      <c r="A1" s="3" t="s">
        <v>0</v>
      </c>
      <c r="B1" s="3"/>
      <c r="C1" s="3"/>
      <c r="D1" s="3"/>
      <c r="E1" s="3"/>
      <c r="F1" s="4"/>
      <c r="G1" s="4"/>
      <c r="H1" s="4"/>
      <c r="I1" s="4"/>
      <c r="J1" s="4"/>
      <c r="K1" s="4"/>
      <c r="L1" s="4"/>
      <c r="M1" s="3"/>
      <c r="N1" s="3"/>
    </row>
    <row r="2" ht="27" spans="1:14">
      <c r="A2" s="5" t="s">
        <v>1</v>
      </c>
      <c r="B2" s="5"/>
      <c r="C2" s="5"/>
      <c r="D2" s="5"/>
      <c r="E2" s="5"/>
      <c r="F2" s="6"/>
      <c r="G2" s="6"/>
      <c r="H2" s="6"/>
      <c r="I2" s="6"/>
      <c r="J2" s="6"/>
      <c r="K2" s="6"/>
      <c r="L2" s="6"/>
      <c r="M2" s="5"/>
      <c r="N2" s="5"/>
    </row>
    <row r="3" ht="27" spans="1:14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22" t="s">
        <v>14</v>
      </c>
      <c r="N3" s="8" t="s">
        <v>15</v>
      </c>
    </row>
    <row r="4" ht="17" customHeight="1" spans="1:14">
      <c r="A4" s="9">
        <v>1</v>
      </c>
      <c r="B4" s="10" t="s">
        <v>16</v>
      </c>
      <c r="C4" s="10" t="s">
        <v>17</v>
      </c>
      <c r="D4" s="10" t="s">
        <v>18</v>
      </c>
      <c r="E4" s="10" t="s">
        <v>19</v>
      </c>
      <c r="F4" s="11">
        <v>100</v>
      </c>
      <c r="G4" s="12">
        <f t="shared" ref="G4:G20" si="0">F4*0.6</f>
        <v>60</v>
      </c>
      <c r="H4" s="13" t="s">
        <v>20</v>
      </c>
      <c r="I4" s="11">
        <v>95.5</v>
      </c>
      <c r="J4" s="12">
        <f t="shared" ref="J4:J10" si="1">I4*0.4</f>
        <v>38.2</v>
      </c>
      <c r="K4" s="13" t="s">
        <v>20</v>
      </c>
      <c r="L4" s="12">
        <f t="shared" ref="L4:L10" si="2">G4+J4</f>
        <v>98.2</v>
      </c>
      <c r="M4" s="11" t="s">
        <v>20</v>
      </c>
      <c r="N4" s="23" t="s">
        <v>21</v>
      </c>
    </row>
    <row r="5" s="1" customFormat="1" ht="17" customHeight="1" spans="1:15">
      <c r="A5" s="14">
        <v>2</v>
      </c>
      <c r="B5" s="10" t="s">
        <v>22</v>
      </c>
      <c r="C5" s="13" t="s">
        <v>23</v>
      </c>
      <c r="D5" s="10" t="s">
        <v>24</v>
      </c>
      <c r="E5" s="10" t="s">
        <v>19</v>
      </c>
      <c r="F5" s="14">
        <v>98</v>
      </c>
      <c r="G5" s="12">
        <f t="shared" si="0"/>
        <v>58.8</v>
      </c>
      <c r="H5" s="13" t="s">
        <v>20</v>
      </c>
      <c r="I5" s="14">
        <v>93.1</v>
      </c>
      <c r="J5" s="12">
        <f t="shared" si="1"/>
        <v>37.24</v>
      </c>
      <c r="K5" s="13" t="s">
        <v>20</v>
      </c>
      <c r="L5" s="12">
        <f t="shared" si="2"/>
        <v>96.04</v>
      </c>
      <c r="M5" s="14" t="s">
        <v>25</v>
      </c>
      <c r="N5" s="23"/>
      <c r="O5"/>
    </row>
    <row r="6" ht="17" customHeight="1" spans="1:14">
      <c r="A6" s="9">
        <v>3</v>
      </c>
      <c r="B6" s="10" t="s">
        <v>26</v>
      </c>
      <c r="C6" s="13" t="s">
        <v>27</v>
      </c>
      <c r="D6" s="10" t="s">
        <v>28</v>
      </c>
      <c r="E6" s="10" t="s">
        <v>19</v>
      </c>
      <c r="F6" s="11">
        <v>96</v>
      </c>
      <c r="G6" s="12">
        <f t="shared" si="0"/>
        <v>57.6</v>
      </c>
      <c r="H6" s="13" t="s">
        <v>20</v>
      </c>
      <c r="I6" s="11">
        <v>91.4</v>
      </c>
      <c r="J6" s="12">
        <f t="shared" si="1"/>
        <v>36.56</v>
      </c>
      <c r="K6" s="13" t="s">
        <v>20</v>
      </c>
      <c r="L6" s="12">
        <f t="shared" si="2"/>
        <v>94.16</v>
      </c>
      <c r="M6" s="11" t="s">
        <v>20</v>
      </c>
      <c r="N6" s="23"/>
    </row>
    <row r="7" ht="17" customHeight="1" spans="1:14">
      <c r="A7" s="14">
        <v>4</v>
      </c>
      <c r="B7" s="10" t="s">
        <v>29</v>
      </c>
      <c r="C7" s="10" t="s">
        <v>30</v>
      </c>
      <c r="D7" s="10" t="s">
        <v>28</v>
      </c>
      <c r="E7" s="10" t="s">
        <v>19</v>
      </c>
      <c r="F7" s="11">
        <v>95</v>
      </c>
      <c r="G7" s="12">
        <f t="shared" si="0"/>
        <v>57</v>
      </c>
      <c r="H7" s="13" t="s">
        <v>20</v>
      </c>
      <c r="I7" s="11">
        <v>92.5</v>
      </c>
      <c r="J7" s="12">
        <f t="shared" si="1"/>
        <v>37</v>
      </c>
      <c r="K7" s="13" t="s">
        <v>20</v>
      </c>
      <c r="L7" s="12">
        <f t="shared" si="2"/>
        <v>94</v>
      </c>
      <c r="M7" s="11" t="s">
        <v>20</v>
      </c>
      <c r="N7" s="23"/>
    </row>
    <row r="8" ht="17" customHeight="1" spans="1:14">
      <c r="A8" s="9">
        <v>5</v>
      </c>
      <c r="B8" s="10" t="s">
        <v>31</v>
      </c>
      <c r="C8" s="13" t="s">
        <v>32</v>
      </c>
      <c r="D8" s="10" t="s">
        <v>24</v>
      </c>
      <c r="E8" s="10" t="s">
        <v>19</v>
      </c>
      <c r="F8" s="11">
        <v>90</v>
      </c>
      <c r="G8" s="12">
        <f t="shared" si="0"/>
        <v>54</v>
      </c>
      <c r="H8" s="13" t="s">
        <v>20</v>
      </c>
      <c r="I8" s="11">
        <v>92.8</v>
      </c>
      <c r="J8" s="12">
        <f t="shared" si="1"/>
        <v>37.12</v>
      </c>
      <c r="K8" s="13" t="s">
        <v>20</v>
      </c>
      <c r="L8" s="12">
        <f t="shared" si="2"/>
        <v>91.12</v>
      </c>
      <c r="M8" s="11"/>
      <c r="N8" s="23"/>
    </row>
    <row r="9" ht="17" customHeight="1" spans="1:14">
      <c r="A9" s="14">
        <v>6</v>
      </c>
      <c r="B9" s="10" t="s">
        <v>33</v>
      </c>
      <c r="C9" s="10" t="s">
        <v>34</v>
      </c>
      <c r="D9" s="10" t="s">
        <v>24</v>
      </c>
      <c r="E9" s="10" t="s">
        <v>19</v>
      </c>
      <c r="F9" s="11">
        <v>90</v>
      </c>
      <c r="G9" s="12">
        <f t="shared" si="0"/>
        <v>54</v>
      </c>
      <c r="H9" s="13" t="s">
        <v>20</v>
      </c>
      <c r="I9" s="11">
        <v>83.9</v>
      </c>
      <c r="J9" s="12">
        <f t="shared" si="1"/>
        <v>33.56</v>
      </c>
      <c r="K9" s="13" t="s">
        <v>20</v>
      </c>
      <c r="L9" s="12">
        <f t="shared" si="2"/>
        <v>87.56</v>
      </c>
      <c r="M9" s="11"/>
      <c r="N9" s="23"/>
    </row>
    <row r="10" ht="17" customHeight="1" spans="1:14">
      <c r="A10" s="9">
        <v>7</v>
      </c>
      <c r="B10" s="10" t="s">
        <v>35</v>
      </c>
      <c r="C10" s="10" t="s">
        <v>36</v>
      </c>
      <c r="D10" s="10" t="s">
        <v>24</v>
      </c>
      <c r="E10" s="10" t="s">
        <v>19</v>
      </c>
      <c r="F10" s="15">
        <v>90</v>
      </c>
      <c r="G10" s="12">
        <f t="shared" si="0"/>
        <v>54</v>
      </c>
      <c r="H10" s="13" t="s">
        <v>20</v>
      </c>
      <c r="I10" s="15">
        <v>84.1</v>
      </c>
      <c r="J10" s="12">
        <f t="shared" si="1"/>
        <v>33.64</v>
      </c>
      <c r="K10" s="13" t="s">
        <v>20</v>
      </c>
      <c r="L10" s="12">
        <f t="shared" si="2"/>
        <v>87.64</v>
      </c>
      <c r="M10" s="15"/>
      <c r="N10" s="23"/>
    </row>
    <row r="11" ht="17" customHeight="1" spans="1:14">
      <c r="A11" s="14">
        <v>8</v>
      </c>
      <c r="B11" s="10" t="s">
        <v>37</v>
      </c>
      <c r="C11" s="10" t="s">
        <v>38</v>
      </c>
      <c r="D11" s="10" t="s">
        <v>39</v>
      </c>
      <c r="E11" s="10" t="s">
        <v>19</v>
      </c>
      <c r="F11" s="11">
        <v>84</v>
      </c>
      <c r="G11" s="12">
        <f t="shared" si="0"/>
        <v>50.4</v>
      </c>
      <c r="H11" s="13" t="s">
        <v>20</v>
      </c>
      <c r="I11" s="11"/>
      <c r="J11" s="12"/>
      <c r="K11" s="13" t="s">
        <v>20</v>
      </c>
      <c r="L11" s="12"/>
      <c r="M11" s="24"/>
      <c r="N11" s="23"/>
    </row>
    <row r="12" ht="17" customHeight="1" spans="1:14">
      <c r="A12" s="9">
        <v>9</v>
      </c>
      <c r="B12" s="10" t="s">
        <v>40</v>
      </c>
      <c r="C12" s="13" t="s">
        <v>41</v>
      </c>
      <c r="D12" s="10" t="s">
        <v>39</v>
      </c>
      <c r="E12" s="10" t="s">
        <v>19</v>
      </c>
      <c r="F12" s="11">
        <v>82</v>
      </c>
      <c r="G12" s="12">
        <f t="shared" si="0"/>
        <v>49.2</v>
      </c>
      <c r="H12" s="13" t="s">
        <v>20</v>
      </c>
      <c r="I12" s="11"/>
      <c r="J12" s="12"/>
      <c r="K12" s="13" t="s">
        <v>20</v>
      </c>
      <c r="L12" s="12"/>
      <c r="M12" s="11"/>
      <c r="N12" s="23"/>
    </row>
    <row r="13" s="1" customFormat="1" ht="17" customHeight="1" spans="1:15">
      <c r="A13" s="14">
        <v>10</v>
      </c>
      <c r="B13" s="10" t="s">
        <v>42</v>
      </c>
      <c r="C13" s="10" t="s">
        <v>43</v>
      </c>
      <c r="D13" s="10" t="s">
        <v>24</v>
      </c>
      <c r="E13" s="10" t="s">
        <v>19</v>
      </c>
      <c r="F13" s="11">
        <v>80</v>
      </c>
      <c r="G13" s="12">
        <f t="shared" si="0"/>
        <v>48</v>
      </c>
      <c r="H13" s="13" t="s">
        <v>20</v>
      </c>
      <c r="I13" s="25"/>
      <c r="J13" s="12"/>
      <c r="K13" s="13" t="s">
        <v>20</v>
      </c>
      <c r="L13" s="12"/>
      <c r="M13" s="24"/>
      <c r="N13" s="23"/>
      <c r="O13"/>
    </row>
    <row r="14" ht="17" customHeight="1" spans="1:14">
      <c r="A14" s="9">
        <v>11</v>
      </c>
      <c r="B14" s="10" t="s">
        <v>44</v>
      </c>
      <c r="C14" s="16" t="s">
        <v>45</v>
      </c>
      <c r="D14" s="10" t="s">
        <v>24</v>
      </c>
      <c r="E14" s="10" t="s">
        <v>19</v>
      </c>
      <c r="F14" s="14">
        <v>78</v>
      </c>
      <c r="G14" s="12">
        <f t="shared" si="0"/>
        <v>46.8</v>
      </c>
      <c r="H14" s="13" t="s">
        <v>20</v>
      </c>
      <c r="I14" s="14"/>
      <c r="J14" s="12"/>
      <c r="K14" s="13" t="s">
        <v>20</v>
      </c>
      <c r="L14" s="12"/>
      <c r="M14" s="11"/>
      <c r="N14" s="23"/>
    </row>
    <row r="15" ht="17" customHeight="1" spans="1:14">
      <c r="A15" s="14">
        <v>12</v>
      </c>
      <c r="B15" s="10" t="s">
        <v>46</v>
      </c>
      <c r="C15" s="13" t="s">
        <v>47</v>
      </c>
      <c r="D15" s="10" t="s">
        <v>28</v>
      </c>
      <c r="E15" s="10" t="s">
        <v>19</v>
      </c>
      <c r="F15" s="11">
        <v>78</v>
      </c>
      <c r="G15" s="12">
        <f t="shared" si="0"/>
        <v>46.8</v>
      </c>
      <c r="H15" s="13" t="s">
        <v>20</v>
      </c>
      <c r="I15" s="11"/>
      <c r="J15" s="12"/>
      <c r="K15" s="13" t="s">
        <v>20</v>
      </c>
      <c r="L15" s="12"/>
      <c r="M15" s="11"/>
      <c r="N15" s="23"/>
    </row>
    <row r="16" ht="17" customHeight="1" spans="1:14">
      <c r="A16" s="9">
        <v>13</v>
      </c>
      <c r="B16" s="10" t="s">
        <v>48</v>
      </c>
      <c r="C16" s="10" t="s">
        <v>49</v>
      </c>
      <c r="D16" s="10" t="s">
        <v>24</v>
      </c>
      <c r="E16" s="10" t="s">
        <v>19</v>
      </c>
      <c r="F16" s="11">
        <v>76</v>
      </c>
      <c r="G16" s="12">
        <f t="shared" si="0"/>
        <v>45.6</v>
      </c>
      <c r="H16" s="13" t="s">
        <v>20</v>
      </c>
      <c r="I16" s="11"/>
      <c r="J16" s="12"/>
      <c r="K16" s="13" t="s">
        <v>20</v>
      </c>
      <c r="L16" s="12"/>
      <c r="M16" s="24"/>
      <c r="N16" s="23"/>
    </row>
    <row r="17" ht="17" customHeight="1" spans="1:14">
      <c r="A17" s="14">
        <v>14</v>
      </c>
      <c r="B17" s="10" t="s">
        <v>50</v>
      </c>
      <c r="C17" s="13" t="s">
        <v>51</v>
      </c>
      <c r="D17" s="10" t="s">
        <v>28</v>
      </c>
      <c r="E17" s="10" t="s">
        <v>19</v>
      </c>
      <c r="F17" s="14">
        <v>74</v>
      </c>
      <c r="G17" s="12">
        <f t="shared" si="0"/>
        <v>44.4</v>
      </c>
      <c r="H17" s="13" t="s">
        <v>20</v>
      </c>
      <c r="I17" s="14"/>
      <c r="J17" s="12"/>
      <c r="K17" s="13" t="s">
        <v>20</v>
      </c>
      <c r="L17" s="12"/>
      <c r="M17" s="11"/>
      <c r="N17" s="23"/>
    </row>
    <row r="18" ht="17" customHeight="1" spans="1:14">
      <c r="A18" s="9">
        <v>15</v>
      </c>
      <c r="B18" s="10" t="s">
        <v>52</v>
      </c>
      <c r="C18" s="10" t="s">
        <v>53</v>
      </c>
      <c r="D18" s="10" t="s">
        <v>39</v>
      </c>
      <c r="E18" s="10" t="s">
        <v>19</v>
      </c>
      <c r="F18" s="11">
        <v>72</v>
      </c>
      <c r="G18" s="12">
        <f t="shared" si="0"/>
        <v>43.2</v>
      </c>
      <c r="H18" s="13" t="s">
        <v>20</v>
      </c>
      <c r="I18" s="11"/>
      <c r="J18" s="12"/>
      <c r="K18" s="13" t="s">
        <v>20</v>
      </c>
      <c r="L18" s="12"/>
      <c r="M18" s="24"/>
      <c r="N18" s="23"/>
    </row>
    <row r="19" ht="17" customHeight="1" spans="1:14">
      <c r="A19" s="14">
        <v>16</v>
      </c>
      <c r="B19" s="17" t="s">
        <v>54</v>
      </c>
      <c r="C19" s="13" t="s">
        <v>55</v>
      </c>
      <c r="D19" s="10" t="s">
        <v>24</v>
      </c>
      <c r="E19" s="10" t="s">
        <v>19</v>
      </c>
      <c r="F19" s="11">
        <v>70</v>
      </c>
      <c r="G19" s="12">
        <f t="shared" si="0"/>
        <v>42</v>
      </c>
      <c r="H19" s="13" t="s">
        <v>20</v>
      </c>
      <c r="I19" s="11"/>
      <c r="J19" s="12"/>
      <c r="K19" s="13" t="s">
        <v>20</v>
      </c>
      <c r="L19" s="12"/>
      <c r="M19" s="11"/>
      <c r="N19" s="23"/>
    </row>
    <row r="20" ht="17" customHeight="1" spans="1:14">
      <c r="A20" s="9">
        <v>17</v>
      </c>
      <c r="B20" s="10" t="s">
        <v>56</v>
      </c>
      <c r="C20" s="10" t="s">
        <v>57</v>
      </c>
      <c r="D20" s="10" t="s">
        <v>24</v>
      </c>
      <c r="E20" s="10" t="s">
        <v>19</v>
      </c>
      <c r="F20" s="11">
        <v>70</v>
      </c>
      <c r="G20" s="12">
        <f t="shared" si="0"/>
        <v>42</v>
      </c>
      <c r="H20" s="13" t="s">
        <v>20</v>
      </c>
      <c r="I20" s="11"/>
      <c r="J20" s="12"/>
      <c r="K20" s="13" t="s">
        <v>20</v>
      </c>
      <c r="L20" s="12"/>
      <c r="M20" s="24"/>
      <c r="N20" s="23"/>
    </row>
    <row r="21" ht="17" customHeight="1" spans="1:14">
      <c r="A21" s="14">
        <v>18</v>
      </c>
      <c r="B21" s="10" t="s">
        <v>58</v>
      </c>
      <c r="C21" s="13" t="s">
        <v>59</v>
      </c>
      <c r="D21" s="10" t="s">
        <v>24</v>
      </c>
      <c r="E21" s="10" t="s">
        <v>19</v>
      </c>
      <c r="F21" s="11"/>
      <c r="G21" s="12"/>
      <c r="H21" s="13"/>
      <c r="I21" s="11"/>
      <c r="J21" s="12"/>
      <c r="K21" s="13" t="s">
        <v>25</v>
      </c>
      <c r="L21" s="12"/>
      <c r="M21" s="11"/>
      <c r="N21" s="23"/>
    </row>
    <row r="22" ht="17" customHeight="1" spans="1:14">
      <c r="A22" s="9">
        <v>19</v>
      </c>
      <c r="B22" s="10" t="s">
        <v>60</v>
      </c>
      <c r="C22" s="13" t="s">
        <v>61</v>
      </c>
      <c r="D22" s="10" t="s">
        <v>24</v>
      </c>
      <c r="E22" s="10" t="s">
        <v>19</v>
      </c>
      <c r="F22" s="11"/>
      <c r="G22" s="12"/>
      <c r="H22" s="13"/>
      <c r="I22" s="11"/>
      <c r="J22" s="12"/>
      <c r="K22" s="13" t="s">
        <v>25</v>
      </c>
      <c r="L22" s="12"/>
      <c r="M22" s="11"/>
      <c r="N22" s="23"/>
    </row>
    <row r="23" ht="17" customHeight="1" spans="1:14">
      <c r="A23" s="14">
        <v>20</v>
      </c>
      <c r="B23" s="10" t="s">
        <v>62</v>
      </c>
      <c r="C23" s="10" t="s">
        <v>63</v>
      </c>
      <c r="D23" s="10" t="s">
        <v>24</v>
      </c>
      <c r="E23" s="10" t="s">
        <v>19</v>
      </c>
      <c r="F23" s="11"/>
      <c r="G23" s="12"/>
      <c r="H23" s="13"/>
      <c r="I23" s="11"/>
      <c r="J23" s="12"/>
      <c r="K23" s="13" t="s">
        <v>25</v>
      </c>
      <c r="L23" s="12"/>
      <c r="M23" s="24"/>
      <c r="N23" s="23"/>
    </row>
    <row r="24" ht="17" customHeight="1" spans="1:14">
      <c r="A24" s="9">
        <v>21</v>
      </c>
      <c r="B24" s="18" t="s">
        <v>64</v>
      </c>
      <c r="C24" s="10" t="s">
        <v>65</v>
      </c>
      <c r="D24" s="10" t="s">
        <v>24</v>
      </c>
      <c r="E24" s="10" t="s">
        <v>19</v>
      </c>
      <c r="F24" s="11" t="s">
        <v>66</v>
      </c>
      <c r="G24" s="12"/>
      <c r="H24" s="13"/>
      <c r="I24" s="11"/>
      <c r="J24" s="12"/>
      <c r="K24" s="13"/>
      <c r="L24" s="12"/>
      <c r="M24" s="24"/>
      <c r="N24" s="23"/>
    </row>
    <row r="25" ht="17" customHeight="1" spans="1:14">
      <c r="A25" s="14">
        <v>22</v>
      </c>
      <c r="B25" s="10" t="s">
        <v>67</v>
      </c>
      <c r="C25" s="10" t="s">
        <v>68</v>
      </c>
      <c r="D25" s="10" t="s">
        <v>24</v>
      </c>
      <c r="E25" s="10" t="s">
        <v>19</v>
      </c>
      <c r="F25" s="11" t="s">
        <v>66</v>
      </c>
      <c r="G25" s="12"/>
      <c r="H25" s="13"/>
      <c r="I25" s="11"/>
      <c r="J25" s="12"/>
      <c r="K25" s="13"/>
      <c r="L25" s="12"/>
      <c r="M25" s="24"/>
      <c r="N25" s="23"/>
    </row>
    <row r="26" ht="17" customHeight="1" spans="1:14">
      <c r="A26" s="9">
        <v>23</v>
      </c>
      <c r="B26" s="10" t="s">
        <v>69</v>
      </c>
      <c r="C26" s="10" t="s">
        <v>70</v>
      </c>
      <c r="D26" s="10" t="s">
        <v>24</v>
      </c>
      <c r="E26" s="10" t="s">
        <v>19</v>
      </c>
      <c r="F26" s="11" t="s">
        <v>66</v>
      </c>
      <c r="G26" s="12"/>
      <c r="H26" s="13"/>
      <c r="I26" s="25"/>
      <c r="J26" s="12"/>
      <c r="K26" s="13"/>
      <c r="L26" s="12"/>
      <c r="M26" s="24"/>
      <c r="N26" s="23"/>
    </row>
    <row r="27" ht="17" customHeight="1" spans="1:14">
      <c r="A27" s="14">
        <v>24</v>
      </c>
      <c r="B27" s="10" t="s">
        <v>71</v>
      </c>
      <c r="C27" s="10" t="s">
        <v>72</v>
      </c>
      <c r="D27" s="10" t="s">
        <v>24</v>
      </c>
      <c r="E27" s="10" t="s">
        <v>19</v>
      </c>
      <c r="F27" s="11" t="s">
        <v>66</v>
      </c>
      <c r="G27" s="12"/>
      <c r="H27" s="13"/>
      <c r="I27" s="25"/>
      <c r="J27" s="12"/>
      <c r="K27" s="13"/>
      <c r="L27" s="12"/>
      <c r="M27" s="24"/>
      <c r="N27" s="23"/>
    </row>
    <row r="28" ht="17" customHeight="1" spans="1:14">
      <c r="A28" s="9">
        <v>25</v>
      </c>
      <c r="B28" s="10" t="s">
        <v>73</v>
      </c>
      <c r="C28" s="10" t="s">
        <v>74</v>
      </c>
      <c r="D28" s="10" t="s">
        <v>39</v>
      </c>
      <c r="E28" s="10" t="s">
        <v>19</v>
      </c>
      <c r="F28" s="11" t="s">
        <v>66</v>
      </c>
      <c r="G28" s="12"/>
      <c r="H28" s="19"/>
      <c r="I28" s="15"/>
      <c r="J28" s="12"/>
      <c r="K28" s="10"/>
      <c r="L28" s="12"/>
      <c r="M28" s="19"/>
      <c r="N28" s="23"/>
    </row>
    <row r="29" ht="17" customHeight="1" spans="1:14">
      <c r="A29" s="14">
        <v>26</v>
      </c>
      <c r="B29" s="10" t="s">
        <v>75</v>
      </c>
      <c r="C29" s="10" t="s">
        <v>76</v>
      </c>
      <c r="D29" s="10" t="s">
        <v>24</v>
      </c>
      <c r="E29" s="10" t="s">
        <v>19</v>
      </c>
      <c r="F29" s="11" t="s">
        <v>66</v>
      </c>
      <c r="G29" s="12"/>
      <c r="H29" s="19"/>
      <c r="I29" s="15"/>
      <c r="J29" s="12"/>
      <c r="K29" s="10"/>
      <c r="L29" s="12"/>
      <c r="M29" s="19"/>
      <c r="N29" s="23"/>
    </row>
    <row r="30" spans="1:14">
      <c r="A30" s="9">
        <v>27</v>
      </c>
      <c r="B30" s="10" t="s">
        <v>77</v>
      </c>
      <c r="C30" s="10" t="s">
        <v>78</v>
      </c>
      <c r="D30" s="10" t="s">
        <v>39</v>
      </c>
      <c r="E30" s="10" t="s">
        <v>19</v>
      </c>
      <c r="F30" s="11" t="s">
        <v>66</v>
      </c>
      <c r="G30" s="12"/>
      <c r="H30" s="19"/>
      <c r="I30" s="15"/>
      <c r="J30" s="12"/>
      <c r="K30" s="10"/>
      <c r="L30" s="12"/>
      <c r="M30" s="19"/>
      <c r="N30" s="23"/>
    </row>
    <row r="31" spans="1:14">
      <c r="A31" s="14">
        <v>28</v>
      </c>
      <c r="B31" s="9" t="s">
        <v>79</v>
      </c>
      <c r="C31" s="10" t="s">
        <v>80</v>
      </c>
      <c r="D31" s="10" t="s">
        <v>24</v>
      </c>
      <c r="E31" s="10" t="s">
        <v>19</v>
      </c>
      <c r="F31" s="11" t="s">
        <v>66</v>
      </c>
      <c r="G31" s="12"/>
      <c r="H31" s="10"/>
      <c r="I31" s="15"/>
      <c r="J31" s="12"/>
      <c r="K31" s="10"/>
      <c r="L31" s="12"/>
      <c r="M31" s="19"/>
      <c r="N31" s="23"/>
    </row>
    <row r="32" ht="18" customHeight="1"/>
    <row r="33" ht="27" spans="1:14">
      <c r="A33" s="5" t="s">
        <v>81</v>
      </c>
      <c r="B33" s="5"/>
      <c r="C33" s="5"/>
      <c r="D33" s="5"/>
      <c r="E33" s="5"/>
      <c r="F33" s="6"/>
      <c r="G33" s="6"/>
      <c r="H33" s="6"/>
      <c r="I33" s="6"/>
      <c r="J33" s="6"/>
      <c r="K33" s="6"/>
      <c r="L33" s="6"/>
      <c r="M33" s="5"/>
      <c r="N33" s="5"/>
    </row>
    <row r="34" ht="27" spans="1:14">
      <c r="A34" s="7" t="s">
        <v>2</v>
      </c>
      <c r="B34" s="7" t="s">
        <v>3</v>
      </c>
      <c r="C34" s="7" t="s">
        <v>4</v>
      </c>
      <c r="D34" s="7" t="s">
        <v>5</v>
      </c>
      <c r="E34" s="7" t="s">
        <v>6</v>
      </c>
      <c r="F34" s="8" t="s">
        <v>7</v>
      </c>
      <c r="G34" s="8" t="s">
        <v>8</v>
      </c>
      <c r="H34" s="8" t="s">
        <v>9</v>
      </c>
      <c r="I34" s="8" t="s">
        <v>10</v>
      </c>
      <c r="J34" s="8" t="s">
        <v>11</v>
      </c>
      <c r="K34" s="8" t="s">
        <v>12</v>
      </c>
      <c r="L34" s="8" t="s">
        <v>13</v>
      </c>
      <c r="M34" s="22" t="s">
        <v>14</v>
      </c>
      <c r="N34" s="8" t="s">
        <v>15</v>
      </c>
    </row>
    <row r="35" ht="27" customHeight="1" spans="1:14">
      <c r="A35" s="9">
        <v>1</v>
      </c>
      <c r="B35" s="20" t="s">
        <v>82</v>
      </c>
      <c r="C35" s="10" t="s">
        <v>83</v>
      </c>
      <c r="D35" s="10" t="s">
        <v>18</v>
      </c>
      <c r="E35" s="10" t="s">
        <v>84</v>
      </c>
      <c r="F35" s="11">
        <v>83</v>
      </c>
      <c r="G35" s="21">
        <f t="shared" ref="G35:G44" si="3">F35*0.6</f>
        <v>49.8</v>
      </c>
      <c r="H35" s="13" t="s">
        <v>20</v>
      </c>
      <c r="I35" s="26">
        <v>90.2</v>
      </c>
      <c r="J35" s="21">
        <f t="shared" ref="J35:J43" si="4">I35*0.4</f>
        <v>36.08</v>
      </c>
      <c r="K35" s="13" t="s">
        <v>20</v>
      </c>
      <c r="L35" s="21">
        <f t="shared" ref="L35:L43" si="5">G35+J35</f>
        <v>85.88</v>
      </c>
      <c r="M35" s="11" t="s">
        <v>20</v>
      </c>
      <c r="N35" s="27" t="s">
        <v>85</v>
      </c>
    </row>
    <row r="36" ht="27" customHeight="1" spans="1:14">
      <c r="A36" s="9">
        <v>2</v>
      </c>
      <c r="B36" s="10" t="s">
        <v>86</v>
      </c>
      <c r="C36" s="10" t="s">
        <v>87</v>
      </c>
      <c r="D36" s="10" t="s">
        <v>24</v>
      </c>
      <c r="E36" s="10" t="s">
        <v>84</v>
      </c>
      <c r="F36" s="11">
        <v>63</v>
      </c>
      <c r="G36" s="21">
        <f t="shared" si="3"/>
        <v>37.8</v>
      </c>
      <c r="H36" s="13" t="s">
        <v>20</v>
      </c>
      <c r="I36" s="26">
        <v>76.1</v>
      </c>
      <c r="J36" s="21">
        <f t="shared" si="4"/>
        <v>30.44</v>
      </c>
      <c r="K36" s="13" t="s">
        <v>20</v>
      </c>
      <c r="L36" s="21">
        <f t="shared" si="5"/>
        <v>68.24</v>
      </c>
      <c r="M36" s="11" t="s">
        <v>20</v>
      </c>
      <c r="N36" s="28"/>
    </row>
    <row r="38" ht="27" spans="1:14">
      <c r="A38" s="5" t="s">
        <v>88</v>
      </c>
      <c r="B38" s="5"/>
      <c r="C38" s="5"/>
      <c r="D38" s="5"/>
      <c r="E38" s="5"/>
      <c r="F38" s="6"/>
      <c r="G38" s="6"/>
      <c r="H38" s="6"/>
      <c r="I38" s="6"/>
      <c r="J38" s="6"/>
      <c r="K38" s="6"/>
      <c r="L38" s="6"/>
      <c r="M38" s="5"/>
      <c r="N38" s="5"/>
    </row>
    <row r="39" ht="27" spans="1:14">
      <c r="A39" s="7" t="s">
        <v>2</v>
      </c>
      <c r="B39" s="7" t="s">
        <v>3</v>
      </c>
      <c r="C39" s="7" t="s">
        <v>4</v>
      </c>
      <c r="D39" s="7" t="s">
        <v>5</v>
      </c>
      <c r="E39" s="7" t="s">
        <v>6</v>
      </c>
      <c r="F39" s="8" t="s">
        <v>7</v>
      </c>
      <c r="G39" s="8" t="s">
        <v>8</v>
      </c>
      <c r="H39" s="8" t="s">
        <v>9</v>
      </c>
      <c r="I39" s="8" t="s">
        <v>10</v>
      </c>
      <c r="J39" s="8" t="s">
        <v>11</v>
      </c>
      <c r="K39" s="8" t="s">
        <v>12</v>
      </c>
      <c r="L39" s="8" t="s">
        <v>13</v>
      </c>
      <c r="M39" s="22" t="s">
        <v>14</v>
      </c>
      <c r="N39" s="8" t="s">
        <v>15</v>
      </c>
    </row>
    <row r="40" ht="18" customHeight="1" spans="1:14">
      <c r="A40" s="9">
        <v>1</v>
      </c>
      <c r="B40" s="10" t="s">
        <v>89</v>
      </c>
      <c r="C40" s="10" t="s">
        <v>90</v>
      </c>
      <c r="D40" s="10" t="s">
        <v>28</v>
      </c>
      <c r="E40" s="10" t="s">
        <v>91</v>
      </c>
      <c r="F40" s="11">
        <v>96</v>
      </c>
      <c r="G40" s="21">
        <f t="shared" si="3"/>
        <v>57.6</v>
      </c>
      <c r="H40" s="13" t="s">
        <v>20</v>
      </c>
      <c r="I40" s="11">
        <v>95.2</v>
      </c>
      <c r="J40" s="21">
        <f t="shared" si="4"/>
        <v>38.08</v>
      </c>
      <c r="K40" s="13" t="s">
        <v>20</v>
      </c>
      <c r="L40" s="21">
        <f t="shared" si="5"/>
        <v>95.68</v>
      </c>
      <c r="M40" s="11" t="s">
        <v>20</v>
      </c>
      <c r="N40" s="27" t="s">
        <v>92</v>
      </c>
    </row>
    <row r="41" ht="18" customHeight="1" spans="1:14">
      <c r="A41" s="9">
        <v>2</v>
      </c>
      <c r="B41" s="10" t="s">
        <v>93</v>
      </c>
      <c r="C41" s="10" t="s">
        <v>94</v>
      </c>
      <c r="D41" s="10" t="s">
        <v>24</v>
      </c>
      <c r="E41" s="10" t="s">
        <v>91</v>
      </c>
      <c r="F41" s="15">
        <v>86</v>
      </c>
      <c r="G41" s="21">
        <f t="shared" si="3"/>
        <v>51.6</v>
      </c>
      <c r="H41" s="13" t="s">
        <v>20</v>
      </c>
      <c r="I41" s="15">
        <v>92.9</v>
      </c>
      <c r="J41" s="21">
        <f t="shared" si="4"/>
        <v>37.16</v>
      </c>
      <c r="K41" s="13" t="s">
        <v>20</v>
      </c>
      <c r="L41" s="21">
        <f t="shared" si="5"/>
        <v>88.76</v>
      </c>
      <c r="M41" s="15" t="s">
        <v>25</v>
      </c>
      <c r="N41" s="29"/>
    </row>
    <row r="42" ht="18" customHeight="1" spans="1:14">
      <c r="A42" s="9">
        <v>3</v>
      </c>
      <c r="B42" s="10" t="s">
        <v>95</v>
      </c>
      <c r="C42" s="10" t="s">
        <v>96</v>
      </c>
      <c r="D42" s="10" t="s">
        <v>24</v>
      </c>
      <c r="E42" s="10" t="s">
        <v>91</v>
      </c>
      <c r="F42" s="11">
        <v>80</v>
      </c>
      <c r="G42" s="21">
        <f t="shared" si="3"/>
        <v>48</v>
      </c>
      <c r="H42" s="13" t="s">
        <v>20</v>
      </c>
      <c r="I42" s="30">
        <v>85.1</v>
      </c>
      <c r="J42" s="21">
        <f t="shared" si="4"/>
        <v>34.04</v>
      </c>
      <c r="K42" s="13" t="s">
        <v>20</v>
      </c>
      <c r="L42" s="21">
        <f t="shared" si="5"/>
        <v>82.04</v>
      </c>
      <c r="M42" s="11"/>
      <c r="N42" s="29"/>
    </row>
    <row r="43" ht="18" customHeight="1" spans="1:14">
      <c r="A43" s="9">
        <v>4</v>
      </c>
      <c r="B43" s="10" t="s">
        <v>97</v>
      </c>
      <c r="C43" s="10" t="s">
        <v>98</v>
      </c>
      <c r="D43" s="10" t="s">
        <v>24</v>
      </c>
      <c r="E43" s="10" t="s">
        <v>91</v>
      </c>
      <c r="F43" s="15">
        <v>80</v>
      </c>
      <c r="G43" s="21">
        <f t="shared" si="3"/>
        <v>48</v>
      </c>
      <c r="H43" s="13" t="s">
        <v>20</v>
      </c>
      <c r="I43" s="15">
        <v>83.4</v>
      </c>
      <c r="J43" s="21">
        <f t="shared" si="4"/>
        <v>33.36</v>
      </c>
      <c r="K43" s="13" t="s">
        <v>20</v>
      </c>
      <c r="L43" s="21">
        <f t="shared" si="5"/>
        <v>81.36</v>
      </c>
      <c r="M43" s="15"/>
      <c r="N43" s="29"/>
    </row>
    <row r="44" ht="18" customHeight="1" spans="1:14">
      <c r="A44" s="9">
        <v>5</v>
      </c>
      <c r="B44" s="10" t="s">
        <v>99</v>
      </c>
      <c r="C44" s="10" t="s">
        <v>100</v>
      </c>
      <c r="D44" s="10" t="s">
        <v>24</v>
      </c>
      <c r="E44" s="10" t="s">
        <v>91</v>
      </c>
      <c r="F44" s="11">
        <v>70</v>
      </c>
      <c r="G44" s="21">
        <f t="shared" si="3"/>
        <v>42</v>
      </c>
      <c r="H44" s="13" t="s">
        <v>20</v>
      </c>
      <c r="I44" s="11"/>
      <c r="J44" s="21"/>
      <c r="K44" s="13" t="s">
        <v>20</v>
      </c>
      <c r="L44" s="21"/>
      <c r="M44" s="11"/>
      <c r="N44" s="29"/>
    </row>
    <row r="45" ht="18" customHeight="1" spans="1:14">
      <c r="A45" s="9">
        <v>6</v>
      </c>
      <c r="B45" s="10" t="s">
        <v>101</v>
      </c>
      <c r="C45" s="10" t="s">
        <v>102</v>
      </c>
      <c r="D45" s="10" t="s">
        <v>24</v>
      </c>
      <c r="E45" s="10" t="s">
        <v>91</v>
      </c>
      <c r="F45" s="11" t="s">
        <v>25</v>
      </c>
      <c r="G45" s="21"/>
      <c r="H45" s="13"/>
      <c r="I45" s="11"/>
      <c r="J45" s="21"/>
      <c r="K45" s="13"/>
      <c r="L45" s="21"/>
      <c r="M45" s="11"/>
      <c r="N45" s="29"/>
    </row>
    <row r="46" ht="18" customHeight="1" spans="1:14">
      <c r="A46" s="9">
        <v>7</v>
      </c>
      <c r="B46" s="10" t="s">
        <v>103</v>
      </c>
      <c r="C46" s="10" t="s">
        <v>104</v>
      </c>
      <c r="D46" s="10" t="s">
        <v>24</v>
      </c>
      <c r="E46" s="10" t="s">
        <v>91</v>
      </c>
      <c r="F46" s="11" t="s">
        <v>66</v>
      </c>
      <c r="G46" s="21"/>
      <c r="H46" s="13"/>
      <c r="I46" s="11"/>
      <c r="J46" s="21"/>
      <c r="K46" s="13"/>
      <c r="L46" s="21"/>
      <c r="M46" s="11"/>
      <c r="N46" s="29"/>
    </row>
    <row r="47" ht="18" customHeight="1" spans="1:14">
      <c r="A47" s="9">
        <v>8</v>
      </c>
      <c r="B47" s="10" t="s">
        <v>105</v>
      </c>
      <c r="C47" s="10" t="s">
        <v>106</v>
      </c>
      <c r="D47" s="10" t="s">
        <v>24</v>
      </c>
      <c r="E47" s="10" t="s">
        <v>91</v>
      </c>
      <c r="F47" s="11" t="s">
        <v>66</v>
      </c>
      <c r="G47" s="21"/>
      <c r="H47" s="19"/>
      <c r="I47" s="15"/>
      <c r="J47" s="21"/>
      <c r="K47" s="10"/>
      <c r="L47" s="21"/>
      <c r="M47" s="15"/>
      <c r="N47" s="28"/>
    </row>
  </sheetData>
  <autoFilter xmlns:etc="http://www.wps.cn/officeDocument/2017/etCustomData" ref="A3:N36" etc:filterBottomFollowUsedRange="0">
    <sortState ref="A3:N36">
      <sortCondition ref="L3" descending="1"/>
    </sortState>
    <extLst/>
  </autoFilter>
  <mergeCells count="7">
    <mergeCell ref="A1:N1"/>
    <mergeCell ref="A2:N2"/>
    <mergeCell ref="A33:N33"/>
    <mergeCell ref="A38:N38"/>
    <mergeCell ref="N4:N31"/>
    <mergeCell ref="N35:N36"/>
    <mergeCell ref="N40:N47"/>
  </mergeCells>
  <conditionalFormatting sqref="A3">
    <cfRule type="duplicateValues" dxfId="0" priority="100"/>
  </conditionalFormatting>
  <conditionalFormatting sqref="C3">
    <cfRule type="duplicateValues" dxfId="0" priority="97"/>
  </conditionalFormatting>
  <conditionalFormatting sqref="D3">
    <cfRule type="duplicateValues" dxfId="0" priority="98"/>
  </conditionalFormatting>
  <conditionalFormatting sqref="E3">
    <cfRule type="duplicateValues" dxfId="0" priority="99"/>
  </conditionalFormatting>
  <conditionalFormatting sqref="B8">
    <cfRule type="duplicateValues" dxfId="1" priority="71"/>
  </conditionalFormatting>
  <conditionalFormatting sqref="B9">
    <cfRule type="duplicateValues" dxfId="1" priority="70"/>
  </conditionalFormatting>
  <conditionalFormatting sqref="B10">
    <cfRule type="duplicateValues" dxfId="1" priority="69"/>
  </conditionalFormatting>
  <conditionalFormatting sqref="B11">
    <cfRule type="duplicateValues" dxfId="1" priority="68"/>
  </conditionalFormatting>
  <conditionalFormatting sqref="C29">
    <cfRule type="duplicateValues" dxfId="1" priority="89"/>
  </conditionalFormatting>
  <conditionalFormatting sqref="D29:E29">
    <cfRule type="duplicateValues" dxfId="1" priority="88"/>
  </conditionalFormatting>
  <conditionalFormatting sqref="B31">
    <cfRule type="duplicateValues" dxfId="1" priority="64"/>
  </conditionalFormatting>
  <conditionalFormatting sqref="A34">
    <cfRule type="duplicateValues" dxfId="0" priority="26"/>
  </conditionalFormatting>
  <conditionalFormatting sqref="C34">
    <cfRule type="duplicateValues" dxfId="0" priority="23"/>
  </conditionalFormatting>
  <conditionalFormatting sqref="D34">
    <cfRule type="duplicateValues" dxfId="0" priority="24"/>
  </conditionalFormatting>
  <conditionalFormatting sqref="E34">
    <cfRule type="duplicateValues" dxfId="0" priority="25"/>
  </conditionalFormatting>
  <conditionalFormatting sqref="A39">
    <cfRule type="duplicateValues" dxfId="0" priority="17"/>
  </conditionalFormatting>
  <conditionalFormatting sqref="C39">
    <cfRule type="duplicateValues" dxfId="0" priority="14"/>
  </conditionalFormatting>
  <conditionalFormatting sqref="D39">
    <cfRule type="duplicateValues" dxfId="0" priority="15"/>
  </conditionalFormatting>
  <conditionalFormatting sqref="E39">
    <cfRule type="duplicateValues" dxfId="0" priority="16"/>
  </conditionalFormatting>
  <conditionalFormatting sqref="B41">
    <cfRule type="duplicateValues" dxfId="1" priority="11"/>
  </conditionalFormatting>
  <conditionalFormatting sqref="B44">
    <cfRule type="duplicateValues" dxfId="1" priority="5"/>
  </conditionalFormatting>
  <conditionalFormatting sqref="C44">
    <cfRule type="duplicateValues" dxfId="1" priority="6"/>
  </conditionalFormatting>
  <conditionalFormatting sqref="C47">
    <cfRule type="duplicateValues" dxfId="1" priority="13"/>
  </conditionalFormatting>
  <conditionalFormatting sqref="B4:B29">
    <cfRule type="duplicateValues" dxfId="1" priority="67"/>
  </conditionalFormatting>
  <conditionalFormatting sqref="B4:B30">
    <cfRule type="duplicateValues" dxfId="1" priority="65"/>
  </conditionalFormatting>
  <conditionalFormatting sqref="B33:B36">
    <cfRule type="duplicateValues" dxfId="1" priority="18"/>
  </conditionalFormatting>
  <conditionalFormatting sqref="B1:B32 B37 B48:B1048576">
    <cfRule type="duplicateValues" dxfId="1" priority="27"/>
  </conditionalFormatting>
  <conditionalFormatting sqref="B4:B7 B12:B29">
    <cfRule type="duplicateValues" dxfId="1" priority="72"/>
  </conditionalFormatting>
  <conditionalFormatting sqref="C4:C7 C30:C31">
    <cfRule type="duplicateValues" dxfId="1" priority="90"/>
  </conditionalFormatting>
  <conditionalFormatting sqref="B35 B36">
    <cfRule type="duplicateValues" dxfId="1" priority="22"/>
  </conditionalFormatting>
  <conditionalFormatting sqref="B38:B43 B45:B47">
    <cfRule type="duplicateValues" dxfId="1" priority="7"/>
  </conditionalFormatting>
  <conditionalFormatting sqref="B40 B42:B43 B45:B47">
    <cfRule type="duplicateValues" dxfId="1" priority="12"/>
  </conditionalFormatting>
  <conditionalFormatting sqref="B40:B43 B45:B47">
    <cfRule type="duplicateValues" dxfId="1" priority="10"/>
  </conditionalFormatting>
  <dataValidations count="2">
    <dataValidation type="list" allowBlank="1" showInputMessage="1" showErrorMessage="1" sqref="D4:D31 D35:D36 D40:D47">
      <formula1>"黔轮大道消防救援站,修文县洒坪镇政府专职消防队,修文县谷堡镇政府专职消防队,修文县小箐镇政府专职消防队,修文县大石乡政府专职消防队,修文县六广镇政府专职消防队"</formula1>
    </dataValidation>
    <dataValidation type="list" allowBlank="1" showInputMessage="1" showErrorMessage="1" sqref="E4:E31 E35:E36 E40:E47">
      <formula1>"驾驶员,通信员,战斗员"</formula1>
    </dataValidation>
  </dataValidations>
  <pageMargins left="0.393055555555556" right="0.393055555555556" top="0.393055555555556" bottom="0.393055555555556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队员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小猪快跑</cp:lastModifiedBy>
  <dcterms:created xsi:type="dcterms:W3CDTF">2023-05-12T11:15:00Z</dcterms:created>
  <dcterms:modified xsi:type="dcterms:W3CDTF">2025-07-01T02:36:13Z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A19B733BFA154E389EB41DEB3DD2F762_13</vt:lpwstr>
  </property>
  <property fmtid="{D5CDD505-2E9C-101B-9397-08002B2CF9AE}" pid="4" name="KSOReadingLayout">
    <vt:bool>true</vt:bool>
  </property>
</Properties>
</file>