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2620"/>
  </bookViews>
  <sheets>
    <sheet name="劳动用工" sheetId="1" r:id="rId1"/>
    <sheet name="拟转" sheetId="2" state="hidden" r:id="rId2"/>
  </sheets>
  <definedNames>
    <definedName name="_xlnm.Print_Area" localSheetId="0">劳动用工!$A$1:$H$18</definedName>
    <definedName name="_xlnm.Print_Titles" localSheetId="0">劳动用工!$1:$2</definedName>
    <definedName name="_xlnm.Print_Area" localSheetId="1">拟转!$A$3:$Q$13</definedName>
    <definedName name="_xlnm.Print_Titles" localSheetId="1">拟转!$3:$5</definedName>
  </definedNames>
  <calcPr calcId="144525"/>
</workbook>
</file>

<file path=xl/sharedStrings.xml><?xml version="1.0" encoding="utf-8"?>
<sst xmlns="http://schemas.openxmlformats.org/spreadsheetml/2006/main" count="210" uniqueCount="105">
  <si>
    <t>贵阳市菜篮子集团有限公司2025年第一批招聘岗位需求信息一览表</t>
  </si>
  <si>
    <t>序号</t>
  </si>
  <si>
    <t>用人单位名称</t>
  </si>
  <si>
    <t>单位地址</t>
  </si>
  <si>
    <t>人数</t>
  </si>
  <si>
    <t>岗位名称</t>
  </si>
  <si>
    <t>所需专业</t>
  </si>
  <si>
    <t>学历要求
（请从下拉列表选择）</t>
  </si>
  <si>
    <t>职位描述</t>
  </si>
  <si>
    <t>工作性质</t>
  </si>
  <si>
    <t>联系人</t>
  </si>
  <si>
    <t>联系方式</t>
  </si>
  <si>
    <t>贵阳市菜篮子集团有限公司</t>
  </si>
  <si>
    <t>贵州省修文县扎佐镇扎佐物流园</t>
  </si>
  <si>
    <t>行政管理岗</t>
  </si>
  <si>
    <t>行政管理、文秘等相关专业</t>
  </si>
  <si>
    <t>大学本科及以上</t>
  </si>
  <si>
    <t>1.擅长与各部门及外部单位沟通，协调安排会议、活动，处理来访接待等事务，能够高效组织会议筹备、活动策划等工作，包括场地布置、人员通知、流程安排等；
2.熟练操作 Word、Excel、PPT，能够胜任公文撰写、数据处理；
3.有较强的组织能力和执行力，能够独立策划和实施企业文化相关项目；
4.掌握办公自动化系统，具备档案管理、信息处理能力；
5.具有2年以上国有企业同岗位工作经验优先，持有初级经济师优先，中共党员优先；
6.35周岁以下，形象气质佳，亲和力强，身体健康，能适应高强度工作节奏，工作细致认真，责任心强，具备良好的职业素养和团队协作精神；
7.特别优秀的应届毕业生可适当放宽条件。</t>
  </si>
  <si>
    <t>全职</t>
  </si>
  <si>
    <t>罗明丽</t>
  </si>
  <si>
    <t>综合文秘岗</t>
  </si>
  <si>
    <t>1.精通各类公文、报告、讲话稿、总结等撰写，文字表达准确流畅、逻辑严谨，熟悉公文格式规范和行文要求；
2.有较好的沟通表达能力及服务意识，面对突发状况和紧急任务，能够迅速反应，灵活调整工作安排和应对策略；
3.工作有条理，细致、认真、有责任心，办事严谨；
4.熟练使用办公自动化系统、传真机、复印机等办公设备；具备一定档案管理知识，能对文件资料进行分类归档、保管和调阅；掌握信息收集、整理和报送技能，及时准确传递各类信息；
5.熟练使用 Word、Excel、PowerPoint 等办公软件，能运用 Word 高效完成长篇文档排版编辑，通过 Excel 进行数据整理与分析；
6.35周岁以下，3年以上同岗位工作经验，具有1年以上国企同岗位工作经验优先，持有初级经济师优先，中共党员优先。</t>
  </si>
  <si>
    <t>员工关系及招培专员管理岗</t>
  </si>
  <si>
    <t>管理学类、经济学类</t>
  </si>
  <si>
    <t>1.熟悉劳动关系法律法规，具备心理学或教育学知识储备；
2.1年以上专注于员工关系、招聘或培训模块的工作经验，具有大型企业、行业标杆企业同岗位工作经历者优先，熟悉全流程招聘、体系化培训设计或复杂员工关系处理的优先；
3.熟悉劳动法律法规，能够处理员工入职、转正、调岗、离职等全周期关系管理，擅长员工沟通与心理疏导，具备劳动纠纷预防与调解能力；
4.熟练使用招聘渠道（如智联、BOSS 直聘、猎聘等），能独立完成岗位分析、招聘需求对接、简历筛选、面试组织与评估、offer发放及入职跟进全流程工作，掌握人才测评工具，具备岗位胜任力模型搭建能力；
5.熟练使用 Word、Excel、PowerPoint 等办公软件，能运用 Excel 进行人员数据统计分析（如招聘数据、培训数据、员工流动率等）能独立撰写专业的招聘报告、培训课件等；
6.35周岁及以下，具备良好的职业素养和职业道德，身体健康，能适应加班等工作强度，性格开朗，亲和力强，具备团队协作精神，持有企业人力资源管理师职业资格证书、心理咨询师证书等相关证书者优先；
7.特别优秀的应届毕业生可适当放宽条件。</t>
  </si>
  <si>
    <t>风控管理岗</t>
  </si>
  <si>
    <t>法学相关专业（优秀者可放宽）</t>
  </si>
  <si>
    <t>1.持有法律职业资格证C证及以上，45周岁及以下；
2.熟练使用 Word、Excel、PowerPoint 等办公软件，能撰写专业的法律意见书、诉讼文书，运用 Excel 进行法律事务数据统计分析，独立撰写法律风险相关文件；
3.具有3年及以上同岗位工作经验，在纪检监察、巡视巡察、公安、检察、法院等部门（单位）办案岗位工作经历优先；
4.精通合同起草、审核与管理，熟悉各类合同条款风险点，擅长处理劳动纠纷、知识产权保护、合规审查等法律事务，具备独立应对诉讼、仲裁案件的能力，包括案件分析、证据收集、法律文书撰写和出庭代理；
5.熟悉国内外相关法律法规及监管政策，能为公司业务提供合规建议，制定合规管理制度和流程；
6.能够敏锐识别公司运营中的潜在法律风险，提前制定风险防控措施，规避法律纠纷；
7.对复杂法律问题进行严谨的逻辑分析，梳理法律关系，提出合法、合理、可行的解决方案；
8.在面对紧急法律事件和高强度工作时，能够保持冷静，高效处理问题。</t>
  </si>
  <si>
    <t>纪检管理岗</t>
  </si>
  <si>
    <t>法学、审计学、会计学、政治学、行政管理等相关专业优先</t>
  </si>
  <si>
    <t>1.中共党员（含预备党员），5年以上工作经验，2年以上纪检监察、党务、审计等相关工作经验或大型企业、机关单位纪检经验者优先；
2.熟悉《中国共产党纪律处分条例》《监察法》等党纪法规，能处理违纪违法问题；
3.具备敏锐洞察力、严谨逻辑思维，善于沟通协调，文字表达能力强，能撰写专业报告，坚持原则，廉洁自律；
4.掌握审计方法，具备查账相关能力；
5.熟练使用 Word、Excel、PowerPoint 等办公软件；
6.年龄40周岁及以下（优秀者可放宽），身体健康，能适应出差加班。</t>
  </si>
  <si>
    <t>管理会计岗</t>
  </si>
  <si>
    <t>会计、财务管理、审计学等相关专业</t>
  </si>
  <si>
    <t>1.具备扎实的会计理论基础，熟悉会计学科体系和专业知识架构；
2.熟悉掌握项目成本核算与控制，熟练账务处理，精通税务政策，擅长税务筹划与申报，具备财务分析能力；
3.熟练使用用友、金蝶等主流财务软件，熟悉财务软件各模块功能和操作流程，精通 Excel 函数和数据透视表，能运用 Excel 进行财务数据分析、预算编制和成本控制，熟练使用 Word、PowerPoint 等办公软件，撰写财务报告和汇报材料；
4.具备较强的财务分析能力，能通过对财务数据的分析，发现企业经营管理中的问题，为管理层提供决策支持，熟悉财务指标分析体系，如偿债能力、盈利能力、营运能力分析等；
5.具备较强的判断力、协调能力、人际沟通能力、计划能力与执行能力，能与银行，税务，工商及其他机构的关系，并及时办理公司与其之间的业务往来；
6.具有4年及以上相关工作经验，具有2年以上国企同岗位工作经验优先；
7.40周岁及以下，具有初级会计师证书，持中级会计师证书优先。</t>
  </si>
  <si>
    <t>小计</t>
  </si>
  <si>
    <t>贵阳市菜篮子集团有限公司开阳县分公司</t>
  </si>
  <si>
    <t>贵州省修文县扎佐镇扎佐物流园/贵州省开阳县楠木渡镇</t>
  </si>
  <si>
    <t>厂长</t>
  </si>
  <si>
    <t>食品相关专业</t>
  </si>
  <si>
    <t>大学专科及以上</t>
  </si>
  <si>
    <t xml:space="preserve">1.通晓食品企业管理知识具备技术管理、财务管理、质量管理、法律等方面的知识，了解调味品经营产品技术知识；                                                                                                          2.具有较强的领导能力、判断与决策能力、人际能力、沟通能力、影响力、计划与执行能力和客户服务能力；
3.精通食品生产工艺流程，从原料采购、预处理、加工制作、包装到储存运输各个环节，能够根据实际情况优化工艺，提高生产效率和产品质量（例如，针对不同食品的特性，合理调整加工温度、时间和配料比例等参数）；
4.熟悉各类食品安全标准和质量体系，如 ISO22000、HACCP、GMP 等，能够建立并完善工厂内部质量管控体系；
5.掌握生产成本核算方法，能够从原材料采购、生产流程优化、人员配置、能源消耗等多方面入手，制定并实施成本控制措施；
6.能够根据公司战略目标和市场需求，制定年度、季度和月度生产计划，合理安排生产任务，协调各生产环节，确保生产计划按时完成，具备应对突发情况的能力，能够及时调整生产计划以适应市场变化或生产中的意外事件；
7.在面对生产过程中的质量问题、设备故障、人员纠纷、安全事故等各种复杂问题时，能够迅速分析问题产生的原因，制定并实施有效的解决方案，确保生产活动尽快恢复正常；
8.50周岁及以下，具有7年及以上同岗位工作经验。                                                                             </t>
  </si>
  <si>
    <t>贵阳农投爽果食品经营有限公司</t>
  </si>
  <si>
    <t>销售主管</t>
  </si>
  <si>
    <t>市场营销、食品科学、工商管理等相关专业</t>
  </si>
  <si>
    <t>1.具备5年及以上水果、蔬菜、调味品等农产品或快消品行业销售工作经验，有3年及以上在国企、大型食品企业或知名快消品企业相关销售管理工作经验者优先，熟悉大型企业采购流程与合作模式；
2.熟悉水果、螺丝椒、辣椒面、调味品等产品特性、市场需求及销售渠道，具备敏锐的市场洞察力和较强的市场开拓能力；
3.熟练使用办公软件，能够独立完成销售数据分析、报告撰写等工作；
4.持有驾驶证，适应高频次出差及高强度工作节奏；
5.拥有较强的领导能力、团队管理能力和执行力，善于制定目标与计划，并推动落地执行；
6.具备良好的职业操守与责任心，抗压能力强，能够在复杂多变的市场环境中灵活调整销售策略；
7.能够适应高强度工作节奏，承受较大的销售业绩压力，具备良好的应变能力和问题解决能力；
8.思维活跃，敢于突破传统营销模式，积极探索新的营销渠道、推广方式与业务增长点。</t>
  </si>
  <si>
    <t>市场营销部副部长（电商销售方向）</t>
  </si>
  <si>
    <t>电子商务、市场营销、工商管理等相关专业</t>
  </si>
  <si>
    <t>1.5年以上电商运营或市场营销工作经验，具有3年以上国企或大型企业生鲜食品（含水果、蔬菜、调味品、预制菜等）类目电商销售管理经验，熟悉从选品、上架到售后的全链路电商运营者优先；
2.主导过天猫、京东、抖音、拼多多、快手等电商平台的生鲜类店铺运营，成功打造爆款单品（涵盖水果、螺丝椒、辣椒面、预制菜等任意品类），年销售额超千万级项目案例，可提供GMV增长、转化率提升等数据化业绩证明；
3.精通主流电商平台规则及流量分发机制，熟练操作直通车、超级推荐、信息流广告等推广工具，擅长通过精准投放提升店铺曝光与转化；
4.具备搭建生鲜直播团队、策划直播活动、管理主播资源经验，熟悉水果、预制菜等产品的直播话术设计与粉丝运营技巧；
5.熟悉社群营销、私域流量运营，能通过微信公众号、小程序、社群等渠道，实现生鲜产品的用户裂变与复购提升；
6.熟练使用生意参谋、京东商智等电商后台工具，以及Excel、Python等数据分析软件，可监控流量、转化率、客单价等核心指标，制定针对性运营策略，具备数据建模和预测能力，能结合生鲜产品季节性特点，制定销售计划与库存管理方案；
7.有带领10人以上电商团队经验，擅长人员分工、绩效考核、技能培训，有效提升团队运营效率与销售业绩；
8.具备与供应链（如生鲜仓储、冷链物流）、设计、客服等部门高效沟通能力，保障生鲜电商业务全流程顺畅运作；
9.出色的商务谈判能力，能与电商平台、MCN机构、物流企业建立合作，优秀的对内沟通能力，确保营销方案在公司内部高效推进；
10.紧跟电商行业趋势，对内容营销、社交电商等新模式有深入理解，擅长设计创新营销玩法，面对市场变化与突发情况（如生鲜产品保质期管理、物流延迟等），能快速调整运营策略；
11.适应电商高强度、快节奏工作，能在大促活动（如双十一、618）等关键节点承受业绩压力，高效完成销售目标；
12.对生鲜行业有深入了解，熟悉水果、螺丝椒等农产品特性、产地优势及保鲜储运知识，掌握辣椒面、辣椒酱、预制菜等加工产品的市场需求与消费趋势，关注行业动态变化。</t>
  </si>
  <si>
    <t>贵州省从江县菌丰科技有限责任公司</t>
  </si>
  <si>
    <t>贵州省从江县</t>
  </si>
  <si>
    <t>综合部负责人</t>
  </si>
  <si>
    <t>法律、经济管理及中文相关</t>
  </si>
  <si>
    <t>1.熟悉《合同法》《公司法》，能应对债务纠纷及涉诉案件处理，具备风险合规意识；  
2.5年以上农业/制造业管理经验，擅长资产盘活、成本控制及供应商协调，有项目全流程管控经验；  
3.熟悉企业内控体系建设，能规范采购、库存及合同管理，防范资产流失；  
4.具备财务基础、危机公关及跨部门协作能力，熟悉政府政策对接；  
5.适应企业转型期复杂局面，能统筹法律、运营及内控多线任务，推动降本增效；
6.40周岁及以下。</t>
  </si>
  <si>
    <t>出纳</t>
  </si>
  <si>
    <t>会计、财务管理类专业</t>
  </si>
  <si>
    <r>
      <rPr>
        <sz val="11"/>
        <color rgb="FF000000"/>
        <rFont val="宋体"/>
        <charset val="134"/>
      </rPr>
      <t>1.熟练现金收付、银行结算，准确登记日记账；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2.能够妥善管理票据，规范开票与归档；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3.熟练操作用友、金蝶等财务软件，精通Excel制表，熟练使用Word文档处理；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4.定期对账盘点，确保账实相符；
5.细致严谨、廉洁自律，具备良好沟通与学习能力，严守财务纪律；
6.35周岁及以下，持有初级会计证书。</t>
    </r>
  </si>
  <si>
    <t>合计</t>
  </si>
  <si>
    <t>附件2</t>
  </si>
  <si>
    <t>注：本表的“招聘人数”总和请保持与附件1中的“2025年预计增加人数”一致</t>
  </si>
  <si>
    <t>2025年用工岗位需求表（拟转岗位）</t>
  </si>
  <si>
    <t>填报单位（盖章）：</t>
  </si>
  <si>
    <t>集团单位
名称</t>
  </si>
  <si>
    <t>招聘人数
（总人数需保持与附件1中的“预计增加人数一致”）</t>
  </si>
  <si>
    <t>薪资范围</t>
  </si>
  <si>
    <t>福利（各种福利内容均填写，数字量化）</t>
  </si>
  <si>
    <t>招聘对象（请从下拉列表选择）</t>
  </si>
  <si>
    <t>拟用工方式（请从下拉列表选择）</t>
  </si>
  <si>
    <t>是否已招录
（已招录填写1，未招录填写0）</t>
  </si>
  <si>
    <t>备注</t>
  </si>
  <si>
    <t>拟转人员</t>
  </si>
  <si>
    <t>贵阳市农业农垦投资发展集团有限公司</t>
  </si>
  <si>
    <t>贵阳市观山湖区</t>
  </si>
  <si>
    <t>园区经理</t>
  </si>
  <si>
    <t>行政管理、工商管理、农学相关专业</t>
  </si>
  <si>
    <t>1.具有5年及以上农业行业相关管理工作经验；
2.具有良好的人际沟通能力；
3.具有较强的独立工作能力、应变能力、沟通能力，处事灵活、思维敏捷、逻辑性强，有较强的抗压能力；
4.具备园区运营管理能力，有一定的写作功底。</t>
  </si>
  <si>
    <t>面议</t>
  </si>
  <si>
    <t>购买社会保险、公积金等，参照公司薪酬制度执行</t>
  </si>
  <si>
    <t>往届毕业生</t>
  </si>
  <si>
    <t>合同制员工</t>
  </si>
  <si>
    <t>派遣拟转劳动用工</t>
  </si>
  <si>
    <t>冉亚</t>
  </si>
  <si>
    <t>出纳岗</t>
  </si>
  <si>
    <t>1.具备财务的专业知识，包括国家相关财务法律法规、税法，熟悉结算报销等程序；
2.熟悉掌握财务相关理论及工作流程、方法；
3.具备良好的沟通、协调能力；
4.熟练掌握office等相关办公软件。</t>
  </si>
  <si>
    <t>李晶</t>
  </si>
  <si>
    <t>安全管理岗</t>
  </si>
  <si>
    <t>1.熟悉消防安全等相关法律法规；
2.具备较强的突发情况排除、现场组织协调、突发事件处理能力；
3.熟练掌握设备设施、消防、服务管理、各消防安全系统的基本运作原理及日常巡检要求；
4.熟练掌握安全技术、企业安全生产标准化相关知识；
5.熟悉国家环境保护管理的法律法规和有关规章制度；
6.熟悉农业行业管理体系运行和应急管理的有关法律法规，以及国家、地方及公司有关应急管理的制度规定；
8.具备良好的协调能力、人际沟通能力、计划与执行能力、商务谈判能力；
9.具备一定文字功底且可独立撰写相关报告。</t>
  </si>
  <si>
    <t>罗欢</t>
  </si>
  <si>
    <t>审计管理岗</t>
  </si>
  <si>
    <t>审计、会计等相关专业</t>
  </si>
  <si>
    <t>1.具备组织协调财务报表审计、离任审计、财务决算审计等相关工作的能力；
2.具备全面的财务专业知识，精通会计准则及税收法律法规；
3.具备较强的数据敏锐度；
4.具备独立书写内部审计相关材料的能力；
5.具备良好的人际沟通能力、计划与执行能力，较强的谈判能力、沟通能力、亲和力，有原则性及灵活性；
6.持有会计、经济类初级及以上证书。</t>
  </si>
  <si>
    <t>杜敏</t>
  </si>
  <si>
    <t>贵州爽爽果业发展有限公司</t>
  </si>
  <si>
    <t>人资专员</t>
  </si>
  <si>
    <t>大学本科</t>
  </si>
  <si>
    <t>1.负责公司日常行政事务，包括文件处理、档案管理、会议纪要拟写、后勤管理、车辆管理等；
2.负责员工招聘、入职、离职、工资薪酬计算、社保缴纳、绩效考核等；
3.完善人力资源管理相关制度，贯彻落实各项规章制度的执行，完善公司企业文化的建设，公司各类活动、如团建、年会等。</t>
  </si>
  <si>
    <t>罗孝琴</t>
  </si>
  <si>
    <t xml:space="preserve"> 党群专员</t>
  </si>
  <si>
    <t>中共党员，汉语言文学、行政管理等相关专业优先</t>
  </si>
  <si>
    <t>1.负责企业党务宣传、企业党务建设；                  
2.党员发展、党支部支委会的召开、纪要的撰写、党费的缴纳；                                              3.党的建设、联系上级党组织开展常态化的日常工作，定期“三会一课”的学习等。</t>
  </si>
  <si>
    <t>孙艳</t>
  </si>
  <si>
    <t>1.处理银行收付款业务，登记银行日记账；
2.每日报送资金情况表；
3.保管支票、汇票、收据等，确保票据的准确性和完整性等工作。</t>
  </si>
  <si>
    <t>刘泽梅</t>
  </si>
  <si>
    <t>单位主要领导（签字）：</t>
  </si>
  <si>
    <t>部门负责人（签字）：</t>
  </si>
  <si>
    <t>填表人（签字）：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</si>
</sst>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b/>
      <sz val="16"/>
      <color rgb="FF000000"/>
      <name val="黑体"/>
      <charset val="134"/>
    </font>
    <font>
      <b/>
      <sz val="16"/>
      <color rgb="FFFF0000"/>
      <name val="仿宋_GB2312"/>
      <charset val="134"/>
    </font>
    <font>
      <b/>
      <sz val="24"/>
      <name val="方正小标宋简体"/>
      <charset val="134"/>
    </font>
    <font>
      <sz val="14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rgb="FF000000"/>
      <name val="黑体"/>
      <charset val="134"/>
    </font>
    <font>
      <sz val="11"/>
      <color theme="1"/>
      <name val="宋体"/>
      <charset val="134"/>
    </font>
    <font>
      <sz val="9"/>
      <name val="方正仿宋_GBK"/>
      <charset val="134"/>
    </font>
    <font>
      <b/>
      <sz val="11"/>
      <name val="方正仿宋_GBK"/>
      <charset val="134"/>
    </font>
    <font>
      <b/>
      <sz val="12"/>
      <color rgb="FFFF000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topLeftCell="A5" workbookViewId="0">
      <selection activeCell="H7" sqref="H7"/>
    </sheetView>
  </sheetViews>
  <sheetFormatPr defaultColWidth="9" defaultRowHeight="16.8"/>
  <cols>
    <col min="1" max="1" width="5.625" style="2" customWidth="1"/>
    <col min="2" max="2" width="13.375" style="6" customWidth="1"/>
    <col min="3" max="3" width="14.375" style="6" customWidth="1"/>
    <col min="4" max="5" width="10.4711538461538" style="2" customWidth="1"/>
    <col min="6" max="6" width="14.75" style="2" customWidth="1"/>
    <col min="7" max="7" width="11.8846153846154" style="2" customWidth="1"/>
    <col min="8" max="8" width="83.625" style="7" customWidth="1"/>
    <col min="9" max="10" width="9" style="2"/>
    <col min="11" max="11" width="12.625" style="2"/>
    <col min="12" max="16371" width="9" style="2"/>
  </cols>
  <sheetData>
    <row r="1" s="2" customFormat="1" ht="49" customHeight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="4" customFormat="1" ht="60" customHeight="1" spans="1:11">
      <c r="A2" s="52" t="s">
        <v>1</v>
      </c>
      <c r="B2" s="52" t="s">
        <v>2</v>
      </c>
      <c r="C2" s="53" t="s">
        <v>3</v>
      </c>
      <c r="D2" s="53" t="s">
        <v>4</v>
      </c>
      <c r="E2" s="53" t="s">
        <v>5</v>
      </c>
      <c r="F2" s="53" t="s">
        <v>6</v>
      </c>
      <c r="G2" s="52" t="s">
        <v>7</v>
      </c>
      <c r="H2" s="53" t="s">
        <v>8</v>
      </c>
      <c r="I2" s="53" t="s">
        <v>9</v>
      </c>
      <c r="J2" s="53" t="s">
        <v>10</v>
      </c>
      <c r="K2" s="53" t="s">
        <v>11</v>
      </c>
    </row>
    <row r="3" s="4" customFormat="1" ht="138" customHeight="1" spans="1:11">
      <c r="A3" s="54">
        <f t="shared" ref="A3:A13" si="0">ROW()-2</f>
        <v>1</v>
      </c>
      <c r="B3" s="18" t="s">
        <v>12</v>
      </c>
      <c r="C3" s="17" t="s">
        <v>13</v>
      </c>
      <c r="D3" s="17">
        <v>1</v>
      </c>
      <c r="E3" s="17" t="s">
        <v>14</v>
      </c>
      <c r="F3" s="17" t="s">
        <v>15</v>
      </c>
      <c r="G3" s="28" t="s">
        <v>16</v>
      </c>
      <c r="H3" s="37" t="s">
        <v>17</v>
      </c>
      <c r="I3" s="67" t="s">
        <v>18</v>
      </c>
      <c r="J3" s="67" t="s">
        <v>19</v>
      </c>
      <c r="K3" s="68">
        <v>18886088742</v>
      </c>
    </row>
    <row r="4" s="4" customFormat="1" ht="166" customHeight="1" spans="1:11">
      <c r="A4" s="54">
        <f t="shared" si="0"/>
        <v>2</v>
      </c>
      <c r="B4" s="19"/>
      <c r="C4" s="17" t="s">
        <v>13</v>
      </c>
      <c r="D4" s="17">
        <v>1</v>
      </c>
      <c r="E4" s="17" t="s">
        <v>20</v>
      </c>
      <c r="F4" s="17" t="s">
        <v>15</v>
      </c>
      <c r="G4" s="28" t="s">
        <v>16</v>
      </c>
      <c r="H4" s="37" t="s">
        <v>21</v>
      </c>
      <c r="I4" s="67" t="s">
        <v>18</v>
      </c>
      <c r="J4" s="67" t="s">
        <v>19</v>
      </c>
      <c r="K4" s="68">
        <v>18886088742</v>
      </c>
    </row>
    <row r="5" s="4" customFormat="1" ht="210" customHeight="1" spans="1:11">
      <c r="A5" s="54">
        <f t="shared" si="0"/>
        <v>3</v>
      </c>
      <c r="B5" s="19"/>
      <c r="C5" s="17" t="s">
        <v>13</v>
      </c>
      <c r="D5" s="17">
        <v>1</v>
      </c>
      <c r="E5" s="17" t="s">
        <v>22</v>
      </c>
      <c r="F5" s="17" t="s">
        <v>23</v>
      </c>
      <c r="G5" s="28" t="s">
        <v>16</v>
      </c>
      <c r="H5" s="37" t="s">
        <v>24</v>
      </c>
      <c r="I5" s="67" t="s">
        <v>18</v>
      </c>
      <c r="J5" s="67" t="s">
        <v>19</v>
      </c>
      <c r="K5" s="68">
        <v>18886088742</v>
      </c>
    </row>
    <row r="6" s="4" customFormat="1" ht="185" customHeight="1" spans="1:11">
      <c r="A6" s="54">
        <f t="shared" si="0"/>
        <v>4</v>
      </c>
      <c r="B6" s="19"/>
      <c r="C6" s="17" t="s">
        <v>13</v>
      </c>
      <c r="D6" s="17">
        <v>1</v>
      </c>
      <c r="E6" s="17" t="s">
        <v>25</v>
      </c>
      <c r="F6" s="17" t="s">
        <v>26</v>
      </c>
      <c r="G6" s="28" t="s">
        <v>16</v>
      </c>
      <c r="H6" s="37" t="s">
        <v>27</v>
      </c>
      <c r="I6" s="67" t="s">
        <v>18</v>
      </c>
      <c r="J6" s="67" t="s">
        <v>19</v>
      </c>
      <c r="K6" s="68">
        <v>18886088742</v>
      </c>
    </row>
    <row r="7" s="4" customFormat="1" ht="127" customHeight="1" spans="1:11">
      <c r="A7" s="54">
        <f t="shared" si="0"/>
        <v>5</v>
      </c>
      <c r="B7" s="19"/>
      <c r="C7" s="17" t="s">
        <v>13</v>
      </c>
      <c r="D7" s="17">
        <v>1</v>
      </c>
      <c r="E7" s="17" t="s">
        <v>28</v>
      </c>
      <c r="F7" s="59" t="s">
        <v>29</v>
      </c>
      <c r="G7" s="28" t="s">
        <v>16</v>
      </c>
      <c r="H7" s="37" t="s">
        <v>30</v>
      </c>
      <c r="I7" s="67" t="s">
        <v>18</v>
      </c>
      <c r="J7" s="67" t="s">
        <v>19</v>
      </c>
      <c r="K7" s="68">
        <v>18886088742</v>
      </c>
    </row>
    <row r="8" s="4" customFormat="1" ht="181" customHeight="1" spans="1:11">
      <c r="A8" s="54">
        <f t="shared" si="0"/>
        <v>6</v>
      </c>
      <c r="B8" s="20"/>
      <c r="C8" s="17" t="s">
        <v>13</v>
      </c>
      <c r="D8" s="17">
        <v>1</v>
      </c>
      <c r="E8" s="17" t="s">
        <v>31</v>
      </c>
      <c r="F8" s="17" t="s">
        <v>32</v>
      </c>
      <c r="G8" s="28" t="s">
        <v>16</v>
      </c>
      <c r="H8" s="37" t="s">
        <v>33</v>
      </c>
      <c r="I8" s="67" t="s">
        <v>18</v>
      </c>
      <c r="J8" s="67" t="s">
        <v>19</v>
      </c>
      <c r="K8" s="68">
        <v>18886088742</v>
      </c>
    </row>
    <row r="9" s="4" customFormat="1" ht="36" customHeight="1" spans="1:11">
      <c r="A9" s="55" t="s">
        <v>34</v>
      </c>
      <c r="B9" s="55"/>
      <c r="C9" s="55"/>
      <c r="D9" s="56">
        <f>SUM(D3:D8)</f>
        <v>6</v>
      </c>
      <c r="E9" s="56">
        <v>6</v>
      </c>
      <c r="F9" s="56"/>
      <c r="G9" s="60"/>
      <c r="H9" s="61"/>
      <c r="I9" s="69"/>
      <c r="J9" s="69"/>
      <c r="K9" s="70"/>
    </row>
    <row r="10" s="4" customFormat="1" ht="250" customHeight="1" spans="1:11">
      <c r="A10" s="54">
        <f>ROW()-2</f>
        <v>8</v>
      </c>
      <c r="B10" s="17" t="s">
        <v>35</v>
      </c>
      <c r="C10" s="17" t="s">
        <v>36</v>
      </c>
      <c r="D10" s="17">
        <v>1</v>
      </c>
      <c r="E10" s="17" t="s">
        <v>37</v>
      </c>
      <c r="F10" s="59" t="s">
        <v>38</v>
      </c>
      <c r="G10" s="28" t="s">
        <v>39</v>
      </c>
      <c r="H10" s="37" t="s">
        <v>40</v>
      </c>
      <c r="I10" s="67" t="s">
        <v>18</v>
      </c>
      <c r="J10" s="67" t="s">
        <v>19</v>
      </c>
      <c r="K10" s="68">
        <v>18886088742</v>
      </c>
    </row>
    <row r="11" s="49" customFormat="1" ht="37" customHeight="1" spans="1:11">
      <c r="A11" s="55" t="s">
        <v>34</v>
      </c>
      <c r="B11" s="55"/>
      <c r="C11" s="55"/>
      <c r="D11" s="56">
        <v>1</v>
      </c>
      <c r="E11" s="56">
        <v>1</v>
      </c>
      <c r="F11" s="62"/>
      <c r="G11" s="60"/>
      <c r="H11" s="61"/>
      <c r="I11" s="69"/>
      <c r="J11" s="69"/>
      <c r="K11" s="70"/>
    </row>
    <row r="12" s="50" customFormat="1" ht="149" customHeight="1" spans="1:11">
      <c r="A12" s="54">
        <f>ROW()-2</f>
        <v>10</v>
      </c>
      <c r="B12" s="18" t="s">
        <v>41</v>
      </c>
      <c r="C12" s="17" t="s">
        <v>13</v>
      </c>
      <c r="D12" s="17">
        <v>1</v>
      </c>
      <c r="E12" s="29" t="s">
        <v>42</v>
      </c>
      <c r="F12" s="59" t="s">
        <v>43</v>
      </c>
      <c r="G12" s="28" t="s">
        <v>16</v>
      </c>
      <c r="H12" s="37" t="s">
        <v>44</v>
      </c>
      <c r="I12" s="67" t="s">
        <v>18</v>
      </c>
      <c r="J12" s="67" t="s">
        <v>19</v>
      </c>
      <c r="K12" s="68">
        <v>18886088742</v>
      </c>
    </row>
    <row r="13" s="49" customFormat="1" ht="373" customHeight="1" spans="1:11">
      <c r="A13" s="54">
        <f>ROW()-2</f>
        <v>11</v>
      </c>
      <c r="B13" s="20"/>
      <c r="C13" s="17" t="s">
        <v>13</v>
      </c>
      <c r="D13" s="17">
        <v>1</v>
      </c>
      <c r="E13" s="17" t="s">
        <v>45</v>
      </c>
      <c r="F13" s="59" t="s">
        <v>46</v>
      </c>
      <c r="G13" s="28" t="s">
        <v>16</v>
      </c>
      <c r="H13" s="37" t="s">
        <v>47</v>
      </c>
      <c r="I13" s="67" t="s">
        <v>18</v>
      </c>
      <c r="J13" s="67" t="s">
        <v>19</v>
      </c>
      <c r="K13" s="68">
        <v>18886088742</v>
      </c>
    </row>
    <row r="14" s="49" customFormat="1" ht="30" customHeight="1" spans="1:11">
      <c r="A14" s="55" t="s">
        <v>34</v>
      </c>
      <c r="B14" s="55"/>
      <c r="C14" s="55"/>
      <c r="D14" s="56">
        <f>SUM(D12:D13)</f>
        <v>2</v>
      </c>
      <c r="E14" s="56">
        <v>2</v>
      </c>
      <c r="F14" s="62"/>
      <c r="G14" s="60"/>
      <c r="H14" s="61"/>
      <c r="I14" s="69"/>
      <c r="J14" s="69"/>
      <c r="K14" s="70"/>
    </row>
    <row r="15" s="50" customFormat="1" ht="100" customHeight="1" spans="1:11">
      <c r="A15" s="54">
        <f>ROW()-2</f>
        <v>13</v>
      </c>
      <c r="B15" s="18" t="s">
        <v>48</v>
      </c>
      <c r="C15" s="17" t="s">
        <v>49</v>
      </c>
      <c r="D15" s="17">
        <v>1</v>
      </c>
      <c r="E15" s="29" t="s">
        <v>50</v>
      </c>
      <c r="F15" s="29" t="s">
        <v>51</v>
      </c>
      <c r="G15" s="28" t="s">
        <v>39</v>
      </c>
      <c r="H15" s="37" t="s">
        <v>52</v>
      </c>
      <c r="I15" s="67" t="s">
        <v>18</v>
      </c>
      <c r="J15" s="67" t="s">
        <v>19</v>
      </c>
      <c r="K15" s="68">
        <v>18886088742</v>
      </c>
    </row>
    <row r="16" s="50" customFormat="1" ht="100" customHeight="1" spans="1:11">
      <c r="A16" s="54">
        <f>ROW()-2</f>
        <v>14</v>
      </c>
      <c r="B16" s="20"/>
      <c r="C16" s="17" t="s">
        <v>49</v>
      </c>
      <c r="D16" s="17">
        <v>1</v>
      </c>
      <c r="E16" s="63" t="s">
        <v>53</v>
      </c>
      <c r="F16" s="17" t="s">
        <v>54</v>
      </c>
      <c r="G16" s="28" t="s">
        <v>39</v>
      </c>
      <c r="H16" s="37" t="s">
        <v>55</v>
      </c>
      <c r="I16" s="67" t="s">
        <v>18</v>
      </c>
      <c r="J16" s="67" t="s">
        <v>19</v>
      </c>
      <c r="K16" s="68">
        <v>18886088742</v>
      </c>
    </row>
    <row r="17" s="50" customFormat="1" ht="32" customHeight="1" spans="1:11">
      <c r="A17" s="55" t="s">
        <v>34</v>
      </c>
      <c r="B17" s="55"/>
      <c r="C17" s="55"/>
      <c r="D17" s="56">
        <f>SUM(D15:D16)</f>
        <v>2</v>
      </c>
      <c r="E17" s="64">
        <v>2</v>
      </c>
      <c r="F17" s="56"/>
      <c r="G17" s="60"/>
      <c r="H17" s="61"/>
      <c r="I17" s="69"/>
      <c r="J17" s="69"/>
      <c r="K17" s="70"/>
    </row>
    <row r="18" s="5" customFormat="1" ht="31" customHeight="1" spans="1:11">
      <c r="A18" s="57" t="s">
        <v>56</v>
      </c>
      <c r="B18" s="57"/>
      <c r="C18" s="57"/>
      <c r="D18" s="58">
        <f>D17+D14+D11+D9</f>
        <v>11</v>
      </c>
      <c r="E18" s="58">
        <v>11</v>
      </c>
      <c r="F18" s="65"/>
      <c r="G18" s="65"/>
      <c r="H18" s="66"/>
      <c r="I18" s="65"/>
      <c r="J18" s="65"/>
      <c r="K18" s="65"/>
    </row>
    <row r="19" s="2" customFormat="1" ht="66" customHeight="1" spans="2:8">
      <c r="B19" s="6"/>
      <c r="C19" s="6"/>
      <c r="F19" s="34"/>
      <c r="G19" s="34"/>
      <c r="H19" s="43"/>
    </row>
    <row r="20" s="2" customFormat="1" ht="66" customHeight="1" spans="2:8">
      <c r="B20" s="6"/>
      <c r="C20" s="6"/>
      <c r="F20" s="34"/>
      <c r="G20" s="34"/>
      <c r="H20" s="43"/>
    </row>
    <row r="21" s="2" customFormat="1" ht="66" customHeight="1" spans="2:8">
      <c r="B21" s="6"/>
      <c r="C21" s="6"/>
      <c r="F21" s="34"/>
      <c r="G21" s="34"/>
      <c r="H21" s="43"/>
    </row>
    <row r="22" s="2" customFormat="1" ht="66" customHeight="1" spans="2:8">
      <c r="B22" s="6"/>
      <c r="C22" s="6"/>
      <c r="F22" s="34"/>
      <c r="G22" s="34"/>
      <c r="H22" s="43"/>
    </row>
    <row r="23" s="2" customFormat="1" ht="66" customHeight="1" spans="2:8">
      <c r="B23" s="6"/>
      <c r="C23" s="6"/>
      <c r="F23" s="34"/>
      <c r="G23" s="34"/>
      <c r="H23" s="43"/>
    </row>
    <row r="24" s="2" customFormat="1" ht="66" customHeight="1" spans="2:8">
      <c r="B24" s="6"/>
      <c r="C24" s="6"/>
      <c r="F24" s="34"/>
      <c r="G24" s="34"/>
      <c r="H24" s="43"/>
    </row>
    <row r="25" s="2" customFormat="1" ht="66" customHeight="1" spans="2:8">
      <c r="B25" s="6"/>
      <c r="C25" s="6"/>
      <c r="F25" s="34"/>
      <c r="G25" s="34"/>
      <c r="H25" s="43"/>
    </row>
    <row r="26" s="2" customFormat="1" ht="66" customHeight="1" spans="2:8">
      <c r="B26" s="6"/>
      <c r="C26" s="6"/>
      <c r="F26" s="34"/>
      <c r="G26" s="34"/>
      <c r="H26" s="43"/>
    </row>
    <row r="27" s="2" customFormat="1" ht="66" customHeight="1" spans="2:8">
      <c r="B27" s="6"/>
      <c r="C27" s="6"/>
      <c r="F27" s="34"/>
      <c r="G27" s="34"/>
      <c r="H27" s="43"/>
    </row>
    <row r="28" s="2" customFormat="1" ht="66" customHeight="1" spans="2:8">
      <c r="B28" s="6"/>
      <c r="C28" s="6"/>
      <c r="F28" s="34"/>
      <c r="G28" s="34"/>
      <c r="H28" s="43"/>
    </row>
    <row r="29" s="2" customFormat="1" ht="66" customHeight="1" spans="2:8">
      <c r="B29" s="6"/>
      <c r="C29" s="6"/>
      <c r="F29" s="34"/>
      <c r="G29" s="34"/>
      <c r="H29" s="43"/>
    </row>
    <row r="30" s="2" customFormat="1" ht="66" customHeight="1" spans="2:8">
      <c r="B30" s="6"/>
      <c r="C30" s="6"/>
      <c r="F30" s="34"/>
      <c r="G30" s="34"/>
      <c r="H30" s="43"/>
    </row>
    <row r="31" s="2" customFormat="1" ht="66" customHeight="1" spans="2:8">
      <c r="B31" s="6"/>
      <c r="C31" s="6"/>
      <c r="F31" s="34"/>
      <c r="G31" s="34"/>
      <c r="H31" s="43"/>
    </row>
    <row r="32" s="2" customFormat="1" ht="66" customHeight="1" spans="2:8">
      <c r="B32" s="6"/>
      <c r="C32" s="6"/>
      <c r="F32" s="34"/>
      <c r="G32" s="34"/>
      <c r="H32" s="43"/>
    </row>
    <row r="33" s="2" customFormat="1" ht="66" customHeight="1" spans="2:8">
      <c r="B33" s="6"/>
      <c r="C33" s="6"/>
      <c r="F33" s="34"/>
      <c r="G33" s="34"/>
      <c r="H33" s="43"/>
    </row>
    <row r="34" s="2" customFormat="1" ht="66" customHeight="1" spans="2:8">
      <c r="B34" s="6"/>
      <c r="C34" s="6"/>
      <c r="F34" s="34"/>
      <c r="G34" s="34"/>
      <c r="H34" s="43"/>
    </row>
    <row r="35" s="2" customFormat="1" ht="66" customHeight="1" spans="2:8">
      <c r="B35" s="6"/>
      <c r="C35" s="6"/>
      <c r="F35" s="34"/>
      <c r="G35" s="34"/>
      <c r="H35" s="43"/>
    </row>
    <row r="36" s="2" customFormat="1" ht="66" customHeight="1" spans="2:8">
      <c r="B36" s="6"/>
      <c r="C36" s="6"/>
      <c r="H36" s="7"/>
    </row>
    <row r="37" ht="66" customHeight="1"/>
    <row r="38" ht="66" customHeight="1"/>
    <row r="39" ht="66" customHeight="1"/>
    <row r="40" ht="66" customHeight="1"/>
    <row r="41" ht="66" customHeight="1"/>
    <row r="42" ht="66" customHeight="1"/>
    <row r="43" ht="66" customHeight="1"/>
    <row r="44" ht="66" customHeight="1"/>
    <row r="45" ht="66" customHeight="1"/>
    <row r="46" ht="66" customHeight="1"/>
    <row r="47" ht="66" customHeight="1"/>
    <row r="48" ht="66" customHeight="1"/>
    <row r="49" ht="66" customHeight="1"/>
    <row r="50" ht="66" customHeight="1"/>
    <row r="51" ht="66" customHeight="1"/>
    <row r="52" ht="66" customHeight="1"/>
    <row r="53" ht="66" customHeight="1"/>
    <row r="54" ht="66" customHeight="1"/>
    <row r="55" ht="66" customHeight="1"/>
    <row r="56" ht="66" customHeight="1"/>
    <row r="57" ht="66" customHeight="1"/>
    <row r="58" ht="66" customHeight="1"/>
    <row r="59" ht="66" customHeight="1"/>
    <row r="60" ht="66" customHeight="1"/>
    <row r="61" ht="66" customHeight="1"/>
    <row r="62" ht="66" customHeight="1"/>
    <row r="63" ht="66" customHeight="1"/>
  </sheetData>
  <mergeCells count="9">
    <mergeCell ref="A1:K1"/>
    <mergeCell ref="A9:C9"/>
    <mergeCell ref="A11:C11"/>
    <mergeCell ref="A14:C14"/>
    <mergeCell ref="A17:C17"/>
    <mergeCell ref="A18:C18"/>
    <mergeCell ref="B3:B8"/>
    <mergeCell ref="B12:B13"/>
    <mergeCell ref="B15:B16"/>
  </mergeCells>
  <dataValidations count="3">
    <dataValidation allowBlank="1" showInputMessage="1" showErrorMessage="1" sqref="I2"/>
    <dataValidation type="list" allowBlank="1" showInputMessage="1" showErrorMessage="1" sqref="I3">
      <formula1>"全职,兼职,全职兼职均可,见习,实习"</formula1>
    </dataValidation>
    <dataValidation type="list" allowBlank="1" showInputMessage="1" showErrorMessage="1" sqref="G3:G17">
      <formula1>"大学专科,大学专科及以上,大学本科,大学本科及以上,硕士研究生,博士研究生,高中及以下"</formula1>
    </dataValidation>
  </dataValidations>
  <pageMargins left="0.432638888888889" right="0.432638888888889" top="0.708333333333333" bottom="0.511805555555556" header="0.275" footer="0.156944444444444"/>
  <pageSetup paperSize="9" scale="7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"/>
  <sheetViews>
    <sheetView zoomScale="85" zoomScaleNormal="85" topLeftCell="A5" workbookViewId="0">
      <selection activeCell="E7" sqref="E7:Q7"/>
    </sheetView>
  </sheetViews>
  <sheetFormatPr defaultColWidth="9" defaultRowHeight="15.2"/>
  <cols>
    <col min="1" max="1" width="9.00961538461539" style="2" customWidth="1"/>
    <col min="2" max="2" width="17.75" style="2" hidden="1" customWidth="1"/>
    <col min="3" max="3" width="12.4903846153846" style="6" customWidth="1"/>
    <col min="4" max="4" width="14.375" style="6" hidden="1" customWidth="1"/>
    <col min="5" max="5" width="10.4711538461538" style="2" customWidth="1"/>
    <col min="6" max="6" width="13.75" style="6" customWidth="1"/>
    <col min="7" max="7" width="14.75" style="2" customWidth="1"/>
    <col min="8" max="8" width="11.8846153846154" style="2" customWidth="1"/>
    <col min="9" max="9" width="56.0576923076923" style="7" customWidth="1"/>
    <col min="10" max="10" width="10.5" style="2" customWidth="1"/>
    <col min="11" max="11" width="10.75" style="2" customWidth="1"/>
    <col min="12" max="12" width="23.4711538461538" style="7" hidden="1" customWidth="1"/>
    <col min="13" max="13" width="17.0961538461538" style="2" customWidth="1"/>
    <col min="14" max="14" width="16.5576923076923" style="2" customWidth="1"/>
    <col min="15" max="15" width="14.3846153846154" style="2" hidden="1" customWidth="1"/>
    <col min="16" max="16" width="8.5" style="2" hidden="1" customWidth="1"/>
    <col min="17" max="16383" width="9" style="2"/>
  </cols>
  <sheetData>
    <row r="1" s="1" customFormat="1" ht="24" customHeight="1" spans="1:12">
      <c r="A1" s="8" t="s">
        <v>57</v>
      </c>
      <c r="F1" s="26"/>
      <c r="I1" s="35"/>
      <c r="L1" s="35"/>
    </row>
    <row r="2" s="1" customFormat="1" ht="24" customHeight="1" spans="1:12">
      <c r="A2" s="9" t="s">
        <v>58</v>
      </c>
      <c r="F2" s="26"/>
      <c r="I2" s="35"/>
      <c r="L2" s="35"/>
    </row>
    <row r="3" s="2" customFormat="1" ht="57" customHeight="1" spans="1:17">
      <c r="A3" s="10" t="s">
        <v>59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3" customFormat="1" ht="28" hidden="1" customHeight="1" spans="1:15">
      <c r="A4" s="11" t="s">
        <v>60</v>
      </c>
      <c r="B4" s="12"/>
      <c r="C4" s="12"/>
      <c r="D4" s="12"/>
      <c r="E4" s="12"/>
      <c r="F4" s="27"/>
      <c r="G4" s="27"/>
      <c r="H4" s="27"/>
      <c r="I4" s="12"/>
      <c r="J4" s="12"/>
      <c r="K4" s="27"/>
      <c r="L4" s="12"/>
      <c r="M4" s="27"/>
      <c r="N4" s="27"/>
      <c r="O4" s="27"/>
    </row>
    <row r="5" s="4" customFormat="1" ht="88" customHeight="1" spans="1:17">
      <c r="A5" s="13" t="s">
        <v>1</v>
      </c>
      <c r="B5" s="14" t="s">
        <v>61</v>
      </c>
      <c r="C5" s="14" t="s">
        <v>2</v>
      </c>
      <c r="D5" s="15" t="s">
        <v>3</v>
      </c>
      <c r="E5" s="15" t="s">
        <v>5</v>
      </c>
      <c r="F5" s="14" t="s">
        <v>62</v>
      </c>
      <c r="G5" s="15" t="s">
        <v>6</v>
      </c>
      <c r="H5" s="14" t="s">
        <v>7</v>
      </c>
      <c r="I5" s="15" t="s">
        <v>8</v>
      </c>
      <c r="J5" s="15" t="s">
        <v>9</v>
      </c>
      <c r="K5" s="14" t="s">
        <v>63</v>
      </c>
      <c r="L5" s="36" t="s">
        <v>64</v>
      </c>
      <c r="M5" s="14" t="s">
        <v>65</v>
      </c>
      <c r="N5" s="14" t="s">
        <v>66</v>
      </c>
      <c r="O5" s="45" t="s">
        <v>67</v>
      </c>
      <c r="P5" s="15" t="s">
        <v>68</v>
      </c>
      <c r="Q5" s="14" t="s">
        <v>69</v>
      </c>
    </row>
    <row r="6" s="4" customFormat="1" ht="81" customHeight="1" spans="1:17">
      <c r="A6" s="16">
        <f t="shared" ref="A6:A12" si="0">ROW()-5</f>
        <v>1</v>
      </c>
      <c r="B6" s="17" t="s">
        <v>70</v>
      </c>
      <c r="C6" s="18" t="s">
        <v>12</v>
      </c>
      <c r="D6" s="17" t="s">
        <v>71</v>
      </c>
      <c r="E6" s="17" t="s">
        <v>72</v>
      </c>
      <c r="F6" s="17">
        <v>1</v>
      </c>
      <c r="G6" s="17" t="s">
        <v>73</v>
      </c>
      <c r="H6" s="28" t="s">
        <v>39</v>
      </c>
      <c r="I6" s="37" t="s">
        <v>74</v>
      </c>
      <c r="J6" s="28" t="s">
        <v>18</v>
      </c>
      <c r="K6" s="28" t="s">
        <v>75</v>
      </c>
      <c r="L6" s="38" t="s">
        <v>76</v>
      </c>
      <c r="M6" s="28" t="s">
        <v>77</v>
      </c>
      <c r="N6" s="28" t="s">
        <v>78</v>
      </c>
      <c r="O6" s="28">
        <v>0</v>
      </c>
      <c r="P6" s="46" t="s">
        <v>79</v>
      </c>
      <c r="Q6" s="47" t="s">
        <v>80</v>
      </c>
    </row>
    <row r="7" s="4" customFormat="1" ht="81" customHeight="1" spans="1:17">
      <c r="A7" s="16">
        <f t="shared" si="0"/>
        <v>2</v>
      </c>
      <c r="B7" s="17"/>
      <c r="C7" s="19"/>
      <c r="D7" s="17" t="s">
        <v>71</v>
      </c>
      <c r="E7" s="17" t="s">
        <v>81</v>
      </c>
      <c r="F7" s="17">
        <v>1</v>
      </c>
      <c r="G7" s="17" t="s">
        <v>54</v>
      </c>
      <c r="H7" s="28" t="s">
        <v>16</v>
      </c>
      <c r="I7" s="37" t="s">
        <v>82</v>
      </c>
      <c r="J7" s="28" t="s">
        <v>18</v>
      </c>
      <c r="K7" s="28" t="s">
        <v>75</v>
      </c>
      <c r="L7" s="38" t="s">
        <v>76</v>
      </c>
      <c r="M7" s="28" t="s">
        <v>77</v>
      </c>
      <c r="N7" s="28" t="s">
        <v>78</v>
      </c>
      <c r="O7" s="28">
        <v>0</v>
      </c>
      <c r="P7" s="46" t="s">
        <v>79</v>
      </c>
      <c r="Q7" s="47" t="s">
        <v>83</v>
      </c>
    </row>
    <row r="8" s="4" customFormat="1" ht="165" customHeight="1" spans="1:17">
      <c r="A8" s="16">
        <f t="shared" si="0"/>
        <v>3</v>
      </c>
      <c r="B8" s="17"/>
      <c r="C8" s="19"/>
      <c r="D8" s="17" t="s">
        <v>71</v>
      </c>
      <c r="E8" s="17" t="s">
        <v>84</v>
      </c>
      <c r="F8" s="17">
        <v>1</v>
      </c>
      <c r="G8" s="17" t="s">
        <v>15</v>
      </c>
      <c r="H8" s="28" t="s">
        <v>39</v>
      </c>
      <c r="I8" s="37" t="s">
        <v>85</v>
      </c>
      <c r="J8" s="28" t="s">
        <v>18</v>
      </c>
      <c r="K8" s="28" t="s">
        <v>75</v>
      </c>
      <c r="L8" s="38" t="s">
        <v>76</v>
      </c>
      <c r="M8" s="28" t="s">
        <v>77</v>
      </c>
      <c r="N8" s="28" t="s">
        <v>78</v>
      </c>
      <c r="O8" s="28">
        <v>0</v>
      </c>
      <c r="P8" s="46" t="s">
        <v>79</v>
      </c>
      <c r="Q8" s="47" t="s">
        <v>86</v>
      </c>
    </row>
    <row r="9" s="4" customFormat="1" ht="118" customHeight="1" spans="1:17">
      <c r="A9" s="16">
        <f t="shared" si="0"/>
        <v>4</v>
      </c>
      <c r="B9" s="17"/>
      <c r="C9" s="20"/>
      <c r="D9" s="17" t="s">
        <v>71</v>
      </c>
      <c r="E9" s="17" t="s">
        <v>87</v>
      </c>
      <c r="F9" s="17">
        <v>1</v>
      </c>
      <c r="G9" s="29" t="s">
        <v>88</v>
      </c>
      <c r="H9" s="28" t="s">
        <v>39</v>
      </c>
      <c r="I9" s="37" t="s">
        <v>89</v>
      </c>
      <c r="J9" s="28" t="s">
        <v>18</v>
      </c>
      <c r="K9" s="28" t="s">
        <v>75</v>
      </c>
      <c r="L9" s="38" t="s">
        <v>76</v>
      </c>
      <c r="M9" s="28" t="s">
        <v>77</v>
      </c>
      <c r="N9" s="28" t="s">
        <v>78</v>
      </c>
      <c r="O9" s="28">
        <v>0</v>
      </c>
      <c r="P9" s="46" t="s">
        <v>79</v>
      </c>
      <c r="Q9" s="47" t="s">
        <v>90</v>
      </c>
    </row>
    <row r="10" s="2" customFormat="1" ht="96" customHeight="1" spans="1:17">
      <c r="A10" s="16">
        <f t="shared" si="0"/>
        <v>5</v>
      </c>
      <c r="B10" s="17"/>
      <c r="C10" s="21" t="s">
        <v>91</v>
      </c>
      <c r="D10" s="17" t="s">
        <v>71</v>
      </c>
      <c r="E10" s="30" t="s">
        <v>92</v>
      </c>
      <c r="F10" s="30">
        <v>1</v>
      </c>
      <c r="G10" s="17" t="s">
        <v>15</v>
      </c>
      <c r="H10" s="28" t="s">
        <v>93</v>
      </c>
      <c r="I10" s="37" t="s">
        <v>94</v>
      </c>
      <c r="J10" s="28" t="s">
        <v>18</v>
      </c>
      <c r="K10" s="28" t="s">
        <v>75</v>
      </c>
      <c r="L10" s="38" t="s">
        <v>76</v>
      </c>
      <c r="M10" s="28" t="s">
        <v>77</v>
      </c>
      <c r="N10" s="28" t="s">
        <v>78</v>
      </c>
      <c r="O10" s="28">
        <v>0</v>
      </c>
      <c r="P10" s="46" t="s">
        <v>79</v>
      </c>
      <c r="Q10" s="48" t="s">
        <v>95</v>
      </c>
    </row>
    <row r="11" s="2" customFormat="1" ht="74" customHeight="1" spans="1:17">
      <c r="A11" s="16">
        <f t="shared" si="0"/>
        <v>6</v>
      </c>
      <c r="B11" s="17"/>
      <c r="C11" s="22"/>
      <c r="D11" s="17" t="s">
        <v>71</v>
      </c>
      <c r="E11" s="30" t="s">
        <v>96</v>
      </c>
      <c r="F11" s="30">
        <v>1</v>
      </c>
      <c r="G11" s="17" t="s">
        <v>97</v>
      </c>
      <c r="H11" s="28" t="s">
        <v>93</v>
      </c>
      <c r="I11" s="37" t="s">
        <v>98</v>
      </c>
      <c r="J11" s="28" t="s">
        <v>18</v>
      </c>
      <c r="K11" s="28" t="s">
        <v>75</v>
      </c>
      <c r="L11" s="38" t="s">
        <v>76</v>
      </c>
      <c r="M11" s="28" t="s">
        <v>77</v>
      </c>
      <c r="N11" s="28" t="s">
        <v>78</v>
      </c>
      <c r="O11" s="28">
        <v>0</v>
      </c>
      <c r="P11" s="46" t="s">
        <v>79</v>
      </c>
      <c r="Q11" s="48" t="s">
        <v>99</v>
      </c>
    </row>
    <row r="12" s="2" customFormat="1" ht="54" customHeight="1" spans="1:17">
      <c r="A12" s="16">
        <f t="shared" si="0"/>
        <v>7</v>
      </c>
      <c r="B12" s="17"/>
      <c r="C12" s="23"/>
      <c r="D12" s="17" t="s">
        <v>71</v>
      </c>
      <c r="E12" s="31" t="s">
        <v>53</v>
      </c>
      <c r="F12" s="30">
        <v>1</v>
      </c>
      <c r="G12" s="17" t="s">
        <v>54</v>
      </c>
      <c r="H12" s="28" t="s">
        <v>93</v>
      </c>
      <c r="I12" s="37" t="s">
        <v>100</v>
      </c>
      <c r="J12" s="28" t="s">
        <v>18</v>
      </c>
      <c r="K12" s="28" t="s">
        <v>75</v>
      </c>
      <c r="L12" s="38" t="s">
        <v>76</v>
      </c>
      <c r="M12" s="28" t="s">
        <v>77</v>
      </c>
      <c r="N12" s="28" t="s">
        <v>78</v>
      </c>
      <c r="O12" s="28">
        <v>0</v>
      </c>
      <c r="P12" s="46" t="s">
        <v>79</v>
      </c>
      <c r="Q12" s="48" t="s">
        <v>101</v>
      </c>
    </row>
    <row r="13" s="5" customFormat="1" ht="37" customHeight="1" spans="1:17">
      <c r="A13" s="24" t="s">
        <v>56</v>
      </c>
      <c r="B13" s="24"/>
      <c r="C13" s="24"/>
      <c r="D13" s="24"/>
      <c r="E13" s="30">
        <v>7</v>
      </c>
      <c r="F13" s="30">
        <f>SUM(F6:F12)</f>
        <v>7</v>
      </c>
      <c r="G13" s="32"/>
      <c r="H13" s="32"/>
      <c r="I13" s="39"/>
      <c r="J13" s="32"/>
      <c r="K13" s="32"/>
      <c r="L13" s="40"/>
      <c r="M13" s="32"/>
      <c r="N13" s="32"/>
      <c r="O13" s="24">
        <f>SUM(O6:O12)</f>
        <v>0</v>
      </c>
      <c r="P13" s="32"/>
      <c r="Q13" s="32"/>
    </row>
    <row r="14" s="5" customFormat="1" ht="66" customHeight="1" spans="1:12">
      <c r="A14" s="25" t="s">
        <v>102</v>
      </c>
      <c r="B14" s="25"/>
      <c r="C14" s="25"/>
      <c r="D14" s="25"/>
      <c r="F14" s="25" t="s">
        <v>103</v>
      </c>
      <c r="I14" s="41"/>
      <c r="L14" s="42" t="s">
        <v>104</v>
      </c>
    </row>
    <row r="15" s="2" customFormat="1" ht="66" customHeight="1" spans="3:15">
      <c r="C15" s="6"/>
      <c r="D15" s="6"/>
      <c r="F15" s="33"/>
      <c r="G15" s="34"/>
      <c r="H15" s="34"/>
      <c r="I15" s="43"/>
      <c r="J15" s="44"/>
      <c r="K15" s="33"/>
      <c r="L15" s="43"/>
      <c r="M15" s="34"/>
      <c r="N15" s="34"/>
      <c r="O15" s="34"/>
    </row>
    <row r="16" s="2" customFormat="1" ht="66" customHeight="1" spans="3:15">
      <c r="C16" s="6"/>
      <c r="D16" s="6"/>
      <c r="F16" s="33"/>
      <c r="G16" s="34"/>
      <c r="H16" s="34"/>
      <c r="I16" s="43"/>
      <c r="J16" s="44"/>
      <c r="K16" s="33"/>
      <c r="L16" s="43"/>
      <c r="M16" s="34"/>
      <c r="N16" s="34"/>
      <c r="O16" s="34"/>
    </row>
    <row r="17" s="2" customFormat="1" ht="66" customHeight="1" spans="3:15">
      <c r="C17" s="6"/>
      <c r="D17" s="6"/>
      <c r="F17" s="33"/>
      <c r="G17" s="34"/>
      <c r="H17" s="34"/>
      <c r="I17" s="43"/>
      <c r="J17" s="44"/>
      <c r="K17" s="33"/>
      <c r="L17" s="43"/>
      <c r="M17" s="34"/>
      <c r="N17" s="34"/>
      <c r="O17" s="34"/>
    </row>
    <row r="18" s="2" customFormat="1" ht="66" customHeight="1" spans="3:15">
      <c r="C18" s="6"/>
      <c r="D18" s="6"/>
      <c r="F18" s="33"/>
      <c r="G18" s="34"/>
      <c r="H18" s="34"/>
      <c r="I18" s="43"/>
      <c r="J18" s="44"/>
      <c r="K18" s="33"/>
      <c r="L18" s="43"/>
      <c r="M18" s="34"/>
      <c r="N18" s="34"/>
      <c r="O18" s="34"/>
    </row>
    <row r="19" s="2" customFormat="1" ht="66" customHeight="1" spans="3:15">
      <c r="C19" s="6"/>
      <c r="D19" s="6"/>
      <c r="F19" s="33"/>
      <c r="G19" s="34"/>
      <c r="H19" s="34"/>
      <c r="I19" s="43"/>
      <c r="J19" s="44"/>
      <c r="K19" s="33"/>
      <c r="L19" s="43"/>
      <c r="M19" s="34"/>
      <c r="N19" s="34"/>
      <c r="O19" s="34"/>
    </row>
    <row r="20" s="2" customFormat="1" ht="66" customHeight="1" spans="3:15">
      <c r="C20" s="6"/>
      <c r="D20" s="6"/>
      <c r="F20" s="33"/>
      <c r="G20" s="34"/>
      <c r="H20" s="34"/>
      <c r="I20" s="43"/>
      <c r="J20" s="44"/>
      <c r="K20" s="33"/>
      <c r="L20" s="43"/>
      <c r="M20" s="34"/>
      <c r="N20" s="34"/>
      <c r="O20" s="34"/>
    </row>
    <row r="21" s="2" customFormat="1" ht="66" customHeight="1" spans="3:15">
      <c r="C21" s="6"/>
      <c r="D21" s="6"/>
      <c r="F21" s="33"/>
      <c r="G21" s="34"/>
      <c r="H21" s="34"/>
      <c r="I21" s="43"/>
      <c r="J21" s="44"/>
      <c r="K21" s="33"/>
      <c r="L21" s="43"/>
      <c r="M21" s="34"/>
      <c r="N21" s="34"/>
      <c r="O21" s="34"/>
    </row>
    <row r="22" s="2" customFormat="1" ht="66" customHeight="1" spans="3:15">
      <c r="C22" s="6"/>
      <c r="D22" s="6"/>
      <c r="F22" s="33"/>
      <c r="G22" s="34"/>
      <c r="H22" s="34"/>
      <c r="I22" s="43"/>
      <c r="J22" s="44"/>
      <c r="K22" s="33"/>
      <c r="L22" s="43"/>
      <c r="M22" s="34"/>
      <c r="N22" s="34"/>
      <c r="O22" s="34"/>
    </row>
    <row r="23" s="2" customFormat="1" ht="66" customHeight="1" spans="3:15">
      <c r="C23" s="6"/>
      <c r="D23" s="6"/>
      <c r="F23" s="33"/>
      <c r="G23" s="34"/>
      <c r="H23" s="34"/>
      <c r="I23" s="43"/>
      <c r="J23" s="44"/>
      <c r="K23" s="33"/>
      <c r="L23" s="43"/>
      <c r="M23" s="34"/>
      <c r="N23" s="34"/>
      <c r="O23" s="34"/>
    </row>
    <row r="24" s="2" customFormat="1" ht="66" customHeight="1" spans="3:15">
      <c r="C24" s="6"/>
      <c r="D24" s="6"/>
      <c r="F24" s="33"/>
      <c r="G24" s="34"/>
      <c r="H24" s="34"/>
      <c r="I24" s="43"/>
      <c r="J24" s="44"/>
      <c r="K24" s="33"/>
      <c r="L24" s="43"/>
      <c r="M24" s="34"/>
      <c r="N24" s="34"/>
      <c r="O24" s="34"/>
    </row>
    <row r="25" s="2" customFormat="1" ht="66" customHeight="1" spans="3:15">
      <c r="C25" s="6"/>
      <c r="D25" s="6"/>
      <c r="F25" s="33"/>
      <c r="G25" s="34"/>
      <c r="H25" s="34"/>
      <c r="I25" s="43"/>
      <c r="J25" s="44"/>
      <c r="K25" s="33"/>
      <c r="L25" s="43"/>
      <c r="M25" s="34"/>
      <c r="N25" s="34"/>
      <c r="O25" s="34"/>
    </row>
    <row r="26" s="2" customFormat="1" ht="66" customHeight="1" spans="3:15">
      <c r="C26" s="6"/>
      <c r="D26" s="6"/>
      <c r="F26" s="33"/>
      <c r="G26" s="34"/>
      <c r="H26" s="34"/>
      <c r="I26" s="43"/>
      <c r="J26" s="44"/>
      <c r="K26" s="33"/>
      <c r="L26" s="43"/>
      <c r="M26" s="34"/>
      <c r="N26" s="34"/>
      <c r="O26" s="34"/>
    </row>
    <row r="27" s="2" customFormat="1" ht="66" customHeight="1" spans="3:15">
      <c r="C27" s="6"/>
      <c r="D27" s="6"/>
      <c r="F27" s="33"/>
      <c r="G27" s="34"/>
      <c r="H27" s="34"/>
      <c r="I27" s="43"/>
      <c r="J27" s="44"/>
      <c r="K27" s="33"/>
      <c r="L27" s="43"/>
      <c r="M27" s="34"/>
      <c r="N27" s="34"/>
      <c r="O27" s="34"/>
    </row>
    <row r="28" s="2" customFormat="1" ht="66" customHeight="1" spans="3:15">
      <c r="C28" s="6"/>
      <c r="D28" s="6"/>
      <c r="F28" s="33"/>
      <c r="G28" s="34"/>
      <c r="H28" s="34"/>
      <c r="I28" s="43"/>
      <c r="J28" s="44"/>
      <c r="K28" s="33"/>
      <c r="L28" s="43"/>
      <c r="M28" s="34"/>
      <c r="N28" s="34"/>
      <c r="O28" s="34"/>
    </row>
    <row r="29" s="2" customFormat="1" ht="66" customHeight="1" spans="3:15">
      <c r="C29" s="6"/>
      <c r="D29" s="6"/>
      <c r="F29" s="33"/>
      <c r="G29" s="34"/>
      <c r="H29" s="34"/>
      <c r="I29" s="43"/>
      <c r="J29" s="44"/>
      <c r="K29" s="33"/>
      <c r="L29" s="43"/>
      <c r="M29" s="34"/>
      <c r="N29" s="34"/>
      <c r="O29" s="34"/>
    </row>
    <row r="30" s="2" customFormat="1" ht="66" customHeight="1" spans="3:15">
      <c r="C30" s="6"/>
      <c r="D30" s="6"/>
      <c r="F30" s="33"/>
      <c r="G30" s="34"/>
      <c r="H30" s="34"/>
      <c r="I30" s="43"/>
      <c r="J30" s="44"/>
      <c r="K30" s="33"/>
      <c r="L30" s="43"/>
      <c r="M30" s="34"/>
      <c r="N30" s="34"/>
      <c r="O30" s="34"/>
    </row>
    <row r="31" s="2" customFormat="1" ht="66" customHeight="1" spans="3:15">
      <c r="C31" s="6"/>
      <c r="D31" s="6"/>
      <c r="F31" s="33"/>
      <c r="G31" s="34"/>
      <c r="H31" s="34"/>
      <c r="I31" s="43"/>
      <c r="J31" s="44"/>
      <c r="K31" s="33"/>
      <c r="L31" s="43"/>
      <c r="M31" s="34"/>
      <c r="N31" s="34"/>
      <c r="O31" s="34"/>
    </row>
    <row r="32" s="2" customFormat="1" ht="66" customHeight="1" spans="3:12">
      <c r="C32" s="6"/>
      <c r="D32" s="6"/>
      <c r="F32" s="6"/>
      <c r="I32" s="7"/>
      <c r="L32" s="7"/>
    </row>
    <row r="33" ht="66" customHeight="1"/>
    <row r="34" ht="66" customHeight="1"/>
    <row r="35" ht="66" customHeight="1"/>
    <row r="36" ht="66" customHeight="1"/>
    <row r="37" ht="66" customHeight="1"/>
    <row r="38" ht="66" customHeight="1"/>
    <row r="39" ht="66" customHeight="1"/>
    <row r="40" ht="66" customHeight="1"/>
    <row r="41" ht="66" customHeight="1"/>
    <row r="42" ht="66" customHeight="1"/>
    <row r="43" ht="66" customHeight="1"/>
    <row r="44" ht="66" customHeight="1"/>
    <row r="45" ht="66" customHeight="1"/>
    <row r="46" ht="66" customHeight="1"/>
    <row r="47" ht="66" customHeight="1"/>
    <row r="48" ht="66" customHeight="1"/>
    <row r="49" ht="66" customHeight="1"/>
    <row r="50" ht="66" customHeight="1"/>
    <row r="51" ht="66" customHeight="1"/>
    <row r="52" ht="66" customHeight="1"/>
    <row r="53" ht="66" customHeight="1"/>
    <row r="54" ht="66" customHeight="1"/>
    <row r="55" ht="66" customHeight="1"/>
    <row r="56" ht="66" customHeight="1"/>
    <row r="57" ht="66" customHeight="1"/>
    <row r="58" ht="66" customHeight="1"/>
    <row r="59" ht="66" customHeight="1"/>
  </sheetData>
  <mergeCells count="5">
    <mergeCell ref="A3:Q3"/>
    <mergeCell ref="A13:D13"/>
    <mergeCell ref="B6:B12"/>
    <mergeCell ref="C6:C9"/>
    <mergeCell ref="C10:C12"/>
  </mergeCells>
  <dataValidations count="6">
    <dataValidation type="list" allowBlank="1" showInputMessage="1" showErrorMessage="1" sqref="N6 N9">
      <formula1>"合同制员工,劳务派遣制用工,外包用工,非全日制用工,临时性、季节性用工,退休返聘及其他,其他用工,实习生,见习生"</formula1>
    </dataValidation>
    <dataValidation type="list" allowBlank="1" showInputMessage="1" showErrorMessage="1" sqref="J10">
      <formula1>"全职,兼职,全职兼职均可,见习,实习,劳务外包,劳务派遣"</formula1>
    </dataValidation>
    <dataValidation type="list" allowBlank="1" showInputMessage="1" showErrorMessage="1" sqref="H12 H6:H10">
      <formula1>"大学专科,大学专科及以上,大学本科,大学本科及以上,硕士研究生,博士研究生,高中及以下"</formula1>
    </dataValidation>
    <dataValidation type="list" allowBlank="1" showInputMessage="1" showErrorMessage="1" sqref="J6:J9 J11:J12 J15:J31">
      <formula1>"全职,兼职,全职兼职均可,见习,实习"</formula1>
    </dataValidation>
    <dataValidation type="list" allowBlank="1" showInputMessage="1" showErrorMessage="1" sqref="M6:M12">
      <formula1>"往届毕业生,应届毕业生（不含黔南职院、黔南医专）,黔南职院应届毕业生,黔南医专应届毕业生,退役军人,随军家属,残疾人,其他"</formula1>
    </dataValidation>
    <dataValidation type="list" allowBlank="1" showInputMessage="1" showErrorMessage="1" sqref="N7:N8 N10:N12">
      <formula1>"合同制员工,劳务派遣制用工,外包用工,非全日制用工,临时性、季节性用工,退休返聘及其他,其他用工"</formula1>
    </dataValidation>
  </dataValidations>
  <pageMargins left="0.432638888888889" right="0.314583333333333" top="0.826388888888889" bottom="0.826388888888889" header="0.5" footer="0.5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劳动用工</vt:lpstr>
      <vt:lpstr>拟转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罗明丽</dc:creator>
  <cp:lastModifiedBy>Jmy</cp:lastModifiedBy>
  <dcterms:created xsi:type="dcterms:W3CDTF">2025-03-21T17:29:00Z</dcterms:created>
  <dcterms:modified xsi:type="dcterms:W3CDTF">2025-08-11T10:28:33Z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8D4AC3CBECF0ECC75155996893F28B62_43</vt:lpwstr>
  </property>
  <property fmtid="{D5CDD505-2E9C-101B-9397-08002B2CF9AE}" pid="3" name="KSOProductBuildVer">
    <vt:lpwstr>2052-6.2.2.8394</vt:lpwstr>
  </property>
  <property fmtid="{D5CDD505-2E9C-101B-9397-08002B2CF9AE}" pid="4" name="KSOReadingLayout">
    <vt:bool>true</vt:bool>
  </property>
</Properties>
</file>