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队员" sheetId="9" r:id="rId1"/>
  </sheets>
  <definedNames>
    <definedName name="_xlnm._FilterDatabase" localSheetId="0" hidden="1">队员!$A$3:$N$30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<sst xmlns="http://schemas.openxmlformats.org/spreadsheetml/2006/main" count="320" uniqueCount="117">
  <si>
    <t>修文县消防救援大队2025年第三季度政府专职消防员招录总成绩名单</t>
  </si>
  <si>
    <t>战斗员岗位</t>
  </si>
  <si>
    <t>序号</t>
  </si>
  <si>
    <t>姓名</t>
  </si>
  <si>
    <t>身份证号</t>
  </si>
  <si>
    <t>报考单位</t>
  </si>
  <si>
    <t>报考岗位</t>
  </si>
  <si>
    <t>体能测试</t>
  </si>
  <si>
    <t>折算得分（60%)</t>
  </si>
  <si>
    <t>能力测试</t>
  </si>
  <si>
    <t>面试</t>
  </si>
  <si>
    <t>折算得分（40%）</t>
  </si>
  <si>
    <t>心理测试</t>
  </si>
  <si>
    <t>总分</t>
  </si>
  <si>
    <t>体检结果</t>
  </si>
  <si>
    <t>备注</t>
  </si>
  <si>
    <t>谢晓枫</t>
  </si>
  <si>
    <t>520123********1213</t>
  </si>
  <si>
    <t>黔轮大道政府专职消防队</t>
  </si>
  <si>
    <t>战斗员</t>
  </si>
  <si>
    <t>合格</t>
  </si>
  <si>
    <t>战斗员岗位体能95分（含）以上、总分90分（含）以上拟录用</t>
  </si>
  <si>
    <t>骆红</t>
  </si>
  <si>
    <t>522423********5012</t>
  </si>
  <si>
    <t>先诗毅</t>
  </si>
  <si>
    <t>522422********541X</t>
  </si>
  <si>
    <t>修文县六广镇政府专职消防队</t>
  </si>
  <si>
    <t>秦浪浪</t>
  </si>
  <si>
    <t>522527********2139</t>
  </si>
  <si>
    <t>罗正义</t>
  </si>
  <si>
    <t>522423********9354</t>
  </si>
  <si>
    <t>陈卓</t>
  </si>
  <si>
    <t>522427********9714</t>
  </si>
  <si>
    <t>刘鑫</t>
  </si>
  <si>
    <t>522428********0931</t>
  </si>
  <si>
    <t>郑豪</t>
  </si>
  <si>
    <t>522124********1214</t>
  </si>
  <si>
    <t>不合格</t>
  </si>
  <si>
    <t>刘谌</t>
  </si>
  <si>
    <t>522227********1636</t>
  </si>
  <si>
    <t>管毓雪</t>
  </si>
  <si>
    <t>522427********7452</t>
  </si>
  <si>
    <t>任海飞</t>
  </si>
  <si>
    <t>522122********6619</t>
  </si>
  <si>
    <t>修文县大石乡政府专职消防队</t>
  </si>
  <si>
    <t>詹天奎</t>
  </si>
  <si>
    <t>522423********0099</t>
  </si>
  <si>
    <t>童永聪</t>
  </si>
  <si>
    <t>522128********103X</t>
  </si>
  <si>
    <t>任伟</t>
  </si>
  <si>
    <t>522132********7413</t>
  </si>
  <si>
    <t>邹佳训</t>
  </si>
  <si>
    <t>522427********7236</t>
  </si>
  <si>
    <t>周世海</t>
  </si>
  <si>
    <t>522625********3712</t>
  </si>
  <si>
    <t>李松润</t>
  </si>
  <si>
    <t>520201********0073</t>
  </si>
  <si>
    <t>李小飞</t>
  </si>
  <si>
    <t>520330********0070</t>
  </si>
  <si>
    <t>张娇</t>
  </si>
  <si>
    <t>522428********105X</t>
  </si>
  <si>
    <t>周克军</t>
  </si>
  <si>
    <t>520112********1738</t>
  </si>
  <si>
    <t>陶国旗</t>
  </si>
  <si>
    <t>520123********0073</t>
  </si>
  <si>
    <t>黄佳兴</t>
  </si>
  <si>
    <t>522423********0013</t>
  </si>
  <si>
    <t>胡传棋</t>
  </si>
  <si>
    <t>520122********003X</t>
  </si>
  <si>
    <t>薛浪</t>
  </si>
  <si>
    <t>522424********2214</t>
  </si>
  <si>
    <t>刘霖波</t>
  </si>
  <si>
    <t>520123********3016</t>
  </si>
  <si>
    <t>熊太澄</t>
  </si>
  <si>
    <t>522725********3019</t>
  </si>
  <si>
    <t>邓发明</t>
  </si>
  <si>
    <t>522132********2815</t>
  </si>
  <si>
    <t>驾驶员岗位</t>
  </si>
  <si>
    <t>陈知</t>
  </si>
  <si>
    <t>522125********0052</t>
  </si>
  <si>
    <t>驾驶员</t>
  </si>
  <si>
    <t>驾驶员岗位总分70分（含）以上拟录用</t>
  </si>
  <si>
    <t>梁华</t>
  </si>
  <si>
    <t>522729********3611</t>
  </si>
  <si>
    <t>李小京</t>
  </si>
  <si>
    <t>522124********003X</t>
  </si>
  <si>
    <t>通讯员岗位</t>
  </si>
  <si>
    <t>车守涛</t>
  </si>
  <si>
    <t>522423********9316</t>
  </si>
  <si>
    <t>通信员</t>
  </si>
  <si>
    <t>通讯员岗位总分80分（含）以上拟录用</t>
  </si>
  <si>
    <t>朱仁赛</t>
  </si>
  <si>
    <t>522427********4691</t>
  </si>
  <si>
    <t>谢子超</t>
  </si>
  <si>
    <t>522221********4358</t>
  </si>
  <si>
    <t>尚承毅</t>
  </si>
  <si>
    <t>522422********2436</t>
  </si>
  <si>
    <t>张金虎</t>
  </si>
  <si>
    <t>520181********2118</t>
  </si>
  <si>
    <t>汪亚军</t>
  </si>
  <si>
    <t>522401********2712</t>
  </si>
  <si>
    <t>黄合杨</t>
  </si>
  <si>
    <t>522423********8319</t>
  </si>
  <si>
    <t>向书萍</t>
  </si>
  <si>
    <t>520123********3011</t>
  </si>
  <si>
    <t>李怀汉</t>
  </si>
  <si>
    <t>522121********0233</t>
  </si>
  <si>
    <t>吴兴军</t>
  </si>
  <si>
    <t>522632********7819</t>
  </si>
  <si>
    <t>李正远</t>
  </si>
  <si>
    <t>522527********0816</t>
  </si>
  <si>
    <t>袁照帅</t>
  </si>
  <si>
    <t>522130********0851</t>
  </si>
  <si>
    <t>罗靓</t>
  </si>
  <si>
    <t>522124********3637</t>
  </si>
  <si>
    <t>罗正伟</t>
  </si>
  <si>
    <t>522423********9635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</si>
</sst>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name val="方正仿宋_GB2312"/>
      <charset val="134"/>
    </font>
    <font>
      <sz val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O31" sqref="O31"/>
    </sheetView>
  </sheetViews>
  <sheetFormatPr defaultColWidth="9" defaultRowHeight="13.5"/>
  <cols>
    <col min="1" max="1" width="5.75" style="1" customWidth="1"/>
    <col min="2" max="2" width="9" style="1"/>
    <col min="3" max="3" width="15.75" style="1" customWidth="1"/>
    <col min="4" max="4" width="25.375" style="1" customWidth="1"/>
    <col min="5" max="8" width="9" style="1"/>
    <col min="9" max="10" width="9" style="2"/>
    <col min="11" max="14" width="9" style="1"/>
    <col min="15" max="15" width="25.125" style="1" customWidth="1"/>
    <col min="16" max="16384" width="9" style="1"/>
  </cols>
  <sheetData>
    <row r="1" ht="27" spans="1:14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3"/>
      <c r="N1" s="3"/>
    </row>
    <row r="2" ht="27" spans="1:14">
      <c r="A2" s="3" t="s">
        <v>1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3"/>
      <c r="N2" s="3"/>
    </row>
    <row r="3" ht="27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4" t="s">
        <v>14</v>
      </c>
      <c r="N3" s="6" t="s">
        <v>15</v>
      </c>
    </row>
    <row r="4" ht="18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>
        <v>98.5</v>
      </c>
      <c r="G4" s="9">
        <f t="shared" ref="G4:G24" si="0">F4*0.6</f>
        <v>59.1</v>
      </c>
      <c r="H4" s="8" t="s">
        <v>20</v>
      </c>
      <c r="I4" s="11">
        <v>87.3</v>
      </c>
      <c r="J4" s="9">
        <f t="shared" ref="J4:J13" si="1">I4*0.4</f>
        <v>34.92</v>
      </c>
      <c r="K4" s="8" t="s">
        <v>20</v>
      </c>
      <c r="L4" s="15">
        <f t="shared" ref="L4:L13" si="2">G4+J4</f>
        <v>94.02</v>
      </c>
      <c r="M4" s="11" t="s">
        <v>20</v>
      </c>
      <c r="N4" s="16" t="s">
        <v>21</v>
      </c>
    </row>
    <row r="5" s="1" customFormat="1" ht="18" customHeight="1" spans="1:14">
      <c r="A5" s="7">
        <v>2</v>
      </c>
      <c r="B5" s="8" t="s">
        <v>22</v>
      </c>
      <c r="C5" s="8" t="s">
        <v>23</v>
      </c>
      <c r="D5" s="8" t="s">
        <v>18</v>
      </c>
      <c r="E5" s="8" t="s">
        <v>19</v>
      </c>
      <c r="F5" s="8">
        <v>97.3</v>
      </c>
      <c r="G5" s="9">
        <f t="shared" si="0"/>
        <v>58.38</v>
      </c>
      <c r="H5" s="8" t="s">
        <v>20</v>
      </c>
      <c r="I5" s="11">
        <v>86.9</v>
      </c>
      <c r="J5" s="9">
        <f t="shared" si="1"/>
        <v>34.76</v>
      </c>
      <c r="K5" s="8" t="s">
        <v>20</v>
      </c>
      <c r="L5" s="15">
        <f t="shared" si="2"/>
        <v>93.14</v>
      </c>
      <c r="M5" s="11" t="s">
        <v>20</v>
      </c>
      <c r="N5" s="17"/>
    </row>
    <row r="6" ht="18" customHeight="1" spans="1:14">
      <c r="A6" s="7">
        <v>3</v>
      </c>
      <c r="B6" s="10" t="s">
        <v>24</v>
      </c>
      <c r="C6" s="10" t="s">
        <v>25</v>
      </c>
      <c r="D6" s="8" t="s">
        <v>26</v>
      </c>
      <c r="E6" s="8" t="s">
        <v>19</v>
      </c>
      <c r="F6" s="8">
        <v>96.2</v>
      </c>
      <c r="G6" s="9">
        <f t="shared" si="0"/>
        <v>57.72</v>
      </c>
      <c r="H6" s="8" t="s">
        <v>20</v>
      </c>
      <c r="I6" s="11">
        <v>88.5</v>
      </c>
      <c r="J6" s="9">
        <f t="shared" si="1"/>
        <v>35.4</v>
      </c>
      <c r="K6" s="8" t="s">
        <v>20</v>
      </c>
      <c r="L6" s="15">
        <f t="shared" si="2"/>
        <v>93.12</v>
      </c>
      <c r="M6" s="11" t="s">
        <v>20</v>
      </c>
      <c r="N6" s="17"/>
    </row>
    <row r="7" ht="18" customHeight="1" spans="1:14">
      <c r="A7" s="7">
        <v>4</v>
      </c>
      <c r="B7" s="8" t="s">
        <v>27</v>
      </c>
      <c r="C7" s="8" t="s">
        <v>28</v>
      </c>
      <c r="D7" s="8" t="s">
        <v>18</v>
      </c>
      <c r="E7" s="8" t="s">
        <v>19</v>
      </c>
      <c r="F7" s="8">
        <v>98</v>
      </c>
      <c r="G7" s="9">
        <f t="shared" si="0"/>
        <v>58.8</v>
      </c>
      <c r="H7" s="8" t="s">
        <v>20</v>
      </c>
      <c r="I7" s="7">
        <v>85.3</v>
      </c>
      <c r="J7" s="9">
        <f t="shared" si="1"/>
        <v>34.12</v>
      </c>
      <c r="K7" s="8" t="s">
        <v>20</v>
      </c>
      <c r="L7" s="15">
        <f t="shared" si="2"/>
        <v>92.92</v>
      </c>
      <c r="M7" s="11" t="s">
        <v>20</v>
      </c>
      <c r="N7" s="17"/>
    </row>
    <row r="8" ht="18" customHeight="1" spans="1:14">
      <c r="A8" s="7">
        <v>5</v>
      </c>
      <c r="B8" s="8" t="s">
        <v>29</v>
      </c>
      <c r="C8" s="8" t="s">
        <v>30</v>
      </c>
      <c r="D8" s="8" t="s">
        <v>18</v>
      </c>
      <c r="E8" s="8" t="s">
        <v>19</v>
      </c>
      <c r="F8" s="8">
        <v>97.6</v>
      </c>
      <c r="G8" s="9">
        <f t="shared" si="0"/>
        <v>58.56</v>
      </c>
      <c r="H8" s="8" t="s">
        <v>20</v>
      </c>
      <c r="I8" s="11">
        <v>84.4</v>
      </c>
      <c r="J8" s="9">
        <f t="shared" si="1"/>
        <v>33.76</v>
      </c>
      <c r="K8" s="8" t="s">
        <v>20</v>
      </c>
      <c r="L8" s="15">
        <f t="shared" si="2"/>
        <v>92.32</v>
      </c>
      <c r="M8" s="11" t="s">
        <v>20</v>
      </c>
      <c r="N8" s="17"/>
    </row>
    <row r="9" ht="18" customHeight="1" spans="1:14">
      <c r="A9" s="7">
        <v>6</v>
      </c>
      <c r="B9" s="8" t="s">
        <v>31</v>
      </c>
      <c r="C9" s="8" t="s">
        <v>32</v>
      </c>
      <c r="D9" s="8" t="s">
        <v>18</v>
      </c>
      <c r="E9" s="8" t="s">
        <v>19</v>
      </c>
      <c r="F9" s="8">
        <v>97.1</v>
      </c>
      <c r="G9" s="9">
        <f t="shared" si="0"/>
        <v>58.26</v>
      </c>
      <c r="H9" s="8" t="s">
        <v>20</v>
      </c>
      <c r="I9" s="11">
        <v>84.5</v>
      </c>
      <c r="J9" s="9">
        <f t="shared" si="1"/>
        <v>33.8</v>
      </c>
      <c r="K9" s="8" t="s">
        <v>20</v>
      </c>
      <c r="L9" s="15">
        <f t="shared" si="2"/>
        <v>92.06</v>
      </c>
      <c r="M9" s="11" t="s">
        <v>20</v>
      </c>
      <c r="N9" s="17"/>
    </row>
    <row r="10" ht="18" customHeight="1" spans="1:14">
      <c r="A10" s="7">
        <v>7</v>
      </c>
      <c r="B10" s="8" t="s">
        <v>33</v>
      </c>
      <c r="C10" s="8" t="s">
        <v>34</v>
      </c>
      <c r="D10" s="8" t="s">
        <v>18</v>
      </c>
      <c r="E10" s="8" t="s">
        <v>19</v>
      </c>
      <c r="F10" s="8">
        <v>96.7</v>
      </c>
      <c r="G10" s="9">
        <f t="shared" si="0"/>
        <v>58.02</v>
      </c>
      <c r="H10" s="8" t="s">
        <v>20</v>
      </c>
      <c r="I10" s="11">
        <v>84</v>
      </c>
      <c r="J10" s="9">
        <f t="shared" si="1"/>
        <v>33.6</v>
      </c>
      <c r="K10" s="8" t="s">
        <v>20</v>
      </c>
      <c r="L10" s="15">
        <f t="shared" si="2"/>
        <v>91.62</v>
      </c>
      <c r="M10" s="11" t="s">
        <v>20</v>
      </c>
      <c r="N10" s="17"/>
    </row>
    <row r="11" ht="18" customHeight="1" spans="1:14">
      <c r="A11" s="7">
        <v>8</v>
      </c>
      <c r="B11" s="8" t="s">
        <v>35</v>
      </c>
      <c r="C11" s="8" t="s">
        <v>36</v>
      </c>
      <c r="D11" s="8" t="s">
        <v>26</v>
      </c>
      <c r="E11" s="8" t="s">
        <v>19</v>
      </c>
      <c r="F11" s="8">
        <v>96.1</v>
      </c>
      <c r="G11" s="9">
        <f t="shared" si="0"/>
        <v>57.66</v>
      </c>
      <c r="H11" s="8" t="s">
        <v>20</v>
      </c>
      <c r="I11" s="8">
        <v>84.8</v>
      </c>
      <c r="J11" s="9">
        <f t="shared" si="1"/>
        <v>33.92</v>
      </c>
      <c r="K11" s="8" t="s">
        <v>20</v>
      </c>
      <c r="L11" s="15">
        <f t="shared" si="2"/>
        <v>91.58</v>
      </c>
      <c r="M11" s="11" t="s">
        <v>37</v>
      </c>
      <c r="N11" s="17"/>
    </row>
    <row r="12" ht="18" customHeight="1" spans="1:14">
      <c r="A12" s="7">
        <v>9</v>
      </c>
      <c r="B12" s="8" t="s">
        <v>38</v>
      </c>
      <c r="C12" s="8" t="s">
        <v>39</v>
      </c>
      <c r="D12" s="8" t="s">
        <v>18</v>
      </c>
      <c r="E12" s="8" t="s">
        <v>19</v>
      </c>
      <c r="F12" s="8">
        <v>97.8</v>
      </c>
      <c r="G12" s="9">
        <f t="shared" si="0"/>
        <v>58.68</v>
      </c>
      <c r="H12" s="8" t="s">
        <v>20</v>
      </c>
      <c r="I12" s="11">
        <v>77.6</v>
      </c>
      <c r="J12" s="9">
        <f t="shared" si="1"/>
        <v>31.04</v>
      </c>
      <c r="K12" s="8" t="s">
        <v>20</v>
      </c>
      <c r="L12" s="15">
        <f t="shared" si="2"/>
        <v>89.72</v>
      </c>
      <c r="M12" s="11"/>
      <c r="N12" s="17"/>
    </row>
    <row r="13" s="1" customFormat="1" ht="18" customHeight="1" spans="1:14">
      <c r="A13" s="7">
        <v>10</v>
      </c>
      <c r="B13" s="7" t="s">
        <v>40</v>
      </c>
      <c r="C13" s="7" t="s">
        <v>41</v>
      </c>
      <c r="D13" s="8" t="s">
        <v>18</v>
      </c>
      <c r="E13" s="8" t="s">
        <v>19</v>
      </c>
      <c r="F13" s="8">
        <v>96.9</v>
      </c>
      <c r="G13" s="9">
        <f t="shared" si="0"/>
        <v>58.14</v>
      </c>
      <c r="H13" s="8" t="s">
        <v>20</v>
      </c>
      <c r="I13" s="11">
        <v>78</v>
      </c>
      <c r="J13" s="9">
        <f t="shared" si="1"/>
        <v>31.2</v>
      </c>
      <c r="K13" s="8" t="s">
        <v>20</v>
      </c>
      <c r="L13" s="15">
        <f t="shared" si="2"/>
        <v>89.34</v>
      </c>
      <c r="M13" s="11"/>
      <c r="N13" s="17"/>
    </row>
    <row r="14" ht="18" customHeight="1" spans="1:14">
      <c r="A14" s="7">
        <v>11</v>
      </c>
      <c r="B14" s="8" t="s">
        <v>42</v>
      </c>
      <c r="C14" s="8" t="s">
        <v>43</v>
      </c>
      <c r="D14" s="8" t="s">
        <v>44</v>
      </c>
      <c r="E14" s="8" t="s">
        <v>19</v>
      </c>
      <c r="F14" s="8">
        <v>83.4</v>
      </c>
      <c r="G14" s="9">
        <f t="shared" si="0"/>
        <v>50.04</v>
      </c>
      <c r="H14" s="8" t="s">
        <v>20</v>
      </c>
      <c r="I14" s="7"/>
      <c r="J14" s="9"/>
      <c r="K14" s="8" t="s">
        <v>20</v>
      </c>
      <c r="L14" s="9"/>
      <c r="M14" s="11"/>
      <c r="N14" s="17"/>
    </row>
    <row r="15" ht="18" customHeight="1" spans="1:14">
      <c r="A15" s="7">
        <v>12</v>
      </c>
      <c r="B15" s="8" t="s">
        <v>45</v>
      </c>
      <c r="C15" s="8" t="s">
        <v>46</v>
      </c>
      <c r="D15" s="8" t="s">
        <v>18</v>
      </c>
      <c r="E15" s="8" t="s">
        <v>19</v>
      </c>
      <c r="F15" s="8">
        <v>81.2</v>
      </c>
      <c r="G15" s="9">
        <f t="shared" si="0"/>
        <v>48.72</v>
      </c>
      <c r="H15" s="8" t="s">
        <v>20</v>
      </c>
      <c r="I15" s="11"/>
      <c r="J15" s="9"/>
      <c r="K15" s="8" t="s">
        <v>20</v>
      </c>
      <c r="L15" s="9"/>
      <c r="M15" s="11"/>
      <c r="N15" s="17"/>
    </row>
    <row r="16" ht="18" customHeight="1" spans="1:14">
      <c r="A16" s="7">
        <v>13</v>
      </c>
      <c r="B16" s="8" t="s">
        <v>47</v>
      </c>
      <c r="C16" s="8" t="s">
        <v>48</v>
      </c>
      <c r="D16" s="8" t="s">
        <v>18</v>
      </c>
      <c r="E16" s="8" t="s">
        <v>19</v>
      </c>
      <c r="F16" s="8">
        <v>80.9</v>
      </c>
      <c r="G16" s="9">
        <f t="shared" si="0"/>
        <v>48.54</v>
      </c>
      <c r="H16" s="8" t="s">
        <v>20</v>
      </c>
      <c r="I16" s="11"/>
      <c r="J16" s="9"/>
      <c r="K16" s="8" t="s">
        <v>20</v>
      </c>
      <c r="L16" s="9"/>
      <c r="M16" s="12"/>
      <c r="N16" s="17"/>
    </row>
    <row r="17" ht="18" customHeight="1" spans="1:14">
      <c r="A17" s="7">
        <v>14</v>
      </c>
      <c r="B17" s="8" t="s">
        <v>49</v>
      </c>
      <c r="C17" s="8" t="s">
        <v>50</v>
      </c>
      <c r="D17" s="8" t="s">
        <v>18</v>
      </c>
      <c r="E17" s="8" t="s">
        <v>19</v>
      </c>
      <c r="F17" s="8">
        <v>80.3</v>
      </c>
      <c r="G17" s="9">
        <f t="shared" si="0"/>
        <v>48.18</v>
      </c>
      <c r="H17" s="8" t="s">
        <v>20</v>
      </c>
      <c r="I17" s="7"/>
      <c r="J17" s="9"/>
      <c r="K17" s="8" t="s">
        <v>20</v>
      </c>
      <c r="L17" s="9"/>
      <c r="M17" s="11"/>
      <c r="N17" s="17"/>
    </row>
    <row r="18" ht="18" customHeight="1" spans="1:14">
      <c r="A18" s="7">
        <v>15</v>
      </c>
      <c r="B18" s="8" t="s">
        <v>51</v>
      </c>
      <c r="C18" s="8" t="s">
        <v>52</v>
      </c>
      <c r="D18" s="8" t="s">
        <v>26</v>
      </c>
      <c r="E18" s="8" t="s">
        <v>19</v>
      </c>
      <c r="F18" s="8">
        <v>80.3</v>
      </c>
      <c r="G18" s="9">
        <f t="shared" si="0"/>
        <v>48.18</v>
      </c>
      <c r="H18" s="8" t="s">
        <v>20</v>
      </c>
      <c r="I18" s="11"/>
      <c r="J18" s="9"/>
      <c r="K18" s="8" t="s">
        <v>20</v>
      </c>
      <c r="L18" s="9"/>
      <c r="M18" s="12"/>
      <c r="N18" s="17"/>
    </row>
    <row r="19" ht="18" customHeight="1" spans="1:14">
      <c r="A19" s="7">
        <v>16</v>
      </c>
      <c r="B19" s="8" t="s">
        <v>53</v>
      </c>
      <c r="C19" s="8" t="s">
        <v>54</v>
      </c>
      <c r="D19" s="8" t="s">
        <v>18</v>
      </c>
      <c r="E19" s="8" t="s">
        <v>19</v>
      </c>
      <c r="F19" s="8">
        <v>79.6</v>
      </c>
      <c r="G19" s="9">
        <f t="shared" si="0"/>
        <v>47.76</v>
      </c>
      <c r="H19" s="8" t="s">
        <v>20</v>
      </c>
      <c r="I19" s="11"/>
      <c r="J19" s="9"/>
      <c r="K19" s="8" t="s">
        <v>20</v>
      </c>
      <c r="L19" s="9"/>
      <c r="M19" s="11"/>
      <c r="N19" s="17"/>
    </row>
    <row r="20" ht="18" customHeight="1" spans="1:14">
      <c r="A20" s="7">
        <v>17</v>
      </c>
      <c r="B20" s="8" t="s">
        <v>55</v>
      </c>
      <c r="C20" s="8" t="s">
        <v>56</v>
      </c>
      <c r="D20" s="8" t="s">
        <v>18</v>
      </c>
      <c r="E20" s="8" t="s">
        <v>19</v>
      </c>
      <c r="F20" s="8">
        <v>79.4</v>
      </c>
      <c r="G20" s="9">
        <f t="shared" si="0"/>
        <v>47.64</v>
      </c>
      <c r="H20" s="8" t="s">
        <v>20</v>
      </c>
      <c r="I20" s="11"/>
      <c r="J20" s="9"/>
      <c r="K20" s="8" t="s">
        <v>20</v>
      </c>
      <c r="L20" s="9"/>
      <c r="M20" s="12"/>
      <c r="N20" s="17"/>
    </row>
    <row r="21" ht="18" customHeight="1" spans="1:14">
      <c r="A21" s="7">
        <v>18</v>
      </c>
      <c r="B21" s="8" t="s">
        <v>57</v>
      </c>
      <c r="C21" s="8" t="s">
        <v>58</v>
      </c>
      <c r="D21" s="8" t="s">
        <v>18</v>
      </c>
      <c r="E21" s="8" t="s">
        <v>19</v>
      </c>
      <c r="F21" s="8">
        <v>78.3</v>
      </c>
      <c r="G21" s="9">
        <f t="shared" si="0"/>
        <v>46.98</v>
      </c>
      <c r="H21" s="8" t="s">
        <v>20</v>
      </c>
      <c r="I21" s="11"/>
      <c r="J21" s="9"/>
      <c r="K21" s="8" t="s">
        <v>20</v>
      </c>
      <c r="L21" s="9"/>
      <c r="M21" s="11"/>
      <c r="N21" s="17"/>
    </row>
    <row r="22" ht="18" customHeight="1" spans="1:14">
      <c r="A22" s="7">
        <v>19</v>
      </c>
      <c r="B22" s="8" t="s">
        <v>59</v>
      </c>
      <c r="C22" s="8" t="s">
        <v>60</v>
      </c>
      <c r="D22" s="8" t="s">
        <v>18</v>
      </c>
      <c r="E22" s="8" t="s">
        <v>19</v>
      </c>
      <c r="F22" s="8">
        <v>78.3</v>
      </c>
      <c r="G22" s="9">
        <f t="shared" si="0"/>
        <v>46.98</v>
      </c>
      <c r="H22" s="8" t="s">
        <v>20</v>
      </c>
      <c r="I22" s="11"/>
      <c r="J22" s="9"/>
      <c r="K22" s="8" t="s">
        <v>20</v>
      </c>
      <c r="L22" s="9"/>
      <c r="M22" s="11"/>
      <c r="N22" s="17"/>
    </row>
    <row r="23" ht="18" customHeight="1" spans="1:14">
      <c r="A23" s="7">
        <v>20</v>
      </c>
      <c r="B23" s="8" t="s">
        <v>61</v>
      </c>
      <c r="C23" s="8" t="s">
        <v>62</v>
      </c>
      <c r="D23" s="8" t="s">
        <v>18</v>
      </c>
      <c r="E23" s="8" t="s">
        <v>19</v>
      </c>
      <c r="F23" s="8">
        <v>78.2</v>
      </c>
      <c r="G23" s="9">
        <f t="shared" si="0"/>
        <v>46.92</v>
      </c>
      <c r="H23" s="8" t="s">
        <v>20</v>
      </c>
      <c r="I23" s="11"/>
      <c r="J23" s="9"/>
      <c r="K23" s="8" t="s">
        <v>20</v>
      </c>
      <c r="L23" s="9"/>
      <c r="M23" s="12"/>
      <c r="N23" s="17"/>
    </row>
    <row r="24" ht="18" customHeight="1" spans="1:14">
      <c r="A24" s="7">
        <v>21</v>
      </c>
      <c r="B24" s="8" t="s">
        <v>63</v>
      </c>
      <c r="C24" s="8" t="s">
        <v>64</v>
      </c>
      <c r="D24" s="8" t="s">
        <v>18</v>
      </c>
      <c r="E24" s="8" t="s">
        <v>19</v>
      </c>
      <c r="F24" s="8">
        <v>77.8</v>
      </c>
      <c r="G24" s="9">
        <f t="shared" si="0"/>
        <v>46.68</v>
      </c>
      <c r="H24" s="8" t="s">
        <v>20</v>
      </c>
      <c r="I24" s="11"/>
      <c r="J24" s="9"/>
      <c r="K24" s="8" t="s">
        <v>20</v>
      </c>
      <c r="L24" s="9"/>
      <c r="M24" s="12"/>
      <c r="N24" s="17"/>
    </row>
    <row r="25" ht="18" customHeight="1" spans="1:14">
      <c r="A25" s="7">
        <v>22</v>
      </c>
      <c r="B25" s="8" t="s">
        <v>65</v>
      </c>
      <c r="C25" s="8" t="s">
        <v>66</v>
      </c>
      <c r="D25" s="8" t="s">
        <v>26</v>
      </c>
      <c r="E25" s="8" t="s">
        <v>19</v>
      </c>
      <c r="F25" s="11" t="s">
        <v>37</v>
      </c>
      <c r="G25" s="9"/>
      <c r="H25" s="8"/>
      <c r="I25" s="11"/>
      <c r="J25" s="9"/>
      <c r="K25" s="8"/>
      <c r="L25" s="9"/>
      <c r="M25" s="12"/>
      <c r="N25" s="17"/>
    </row>
    <row r="26" ht="18" customHeight="1" spans="1:14">
      <c r="A26" s="7">
        <v>23</v>
      </c>
      <c r="B26" s="8" t="s">
        <v>67</v>
      </c>
      <c r="C26" s="8" t="s">
        <v>68</v>
      </c>
      <c r="D26" s="8" t="s">
        <v>18</v>
      </c>
      <c r="E26" s="8" t="s">
        <v>19</v>
      </c>
      <c r="F26" s="11" t="s">
        <v>37</v>
      </c>
      <c r="G26" s="9"/>
      <c r="H26" s="8"/>
      <c r="I26" s="8"/>
      <c r="J26" s="9"/>
      <c r="K26" s="8"/>
      <c r="L26" s="9"/>
      <c r="M26" s="12"/>
      <c r="N26" s="17"/>
    </row>
    <row r="27" ht="18" customHeight="1" spans="1:14">
      <c r="A27" s="7">
        <v>24</v>
      </c>
      <c r="B27" s="8" t="s">
        <v>69</v>
      </c>
      <c r="C27" s="8" t="s">
        <v>70</v>
      </c>
      <c r="D27" s="8" t="s">
        <v>26</v>
      </c>
      <c r="E27" s="8" t="s">
        <v>19</v>
      </c>
      <c r="F27" s="11" t="s">
        <v>37</v>
      </c>
      <c r="G27" s="9"/>
      <c r="H27" s="8"/>
      <c r="I27" s="8"/>
      <c r="J27" s="9"/>
      <c r="K27" s="8"/>
      <c r="L27" s="9"/>
      <c r="M27" s="12"/>
      <c r="N27" s="17"/>
    </row>
    <row r="28" ht="18" customHeight="1" spans="1:14">
      <c r="A28" s="7">
        <v>25</v>
      </c>
      <c r="B28" s="8" t="s">
        <v>71</v>
      </c>
      <c r="C28" s="8" t="s">
        <v>72</v>
      </c>
      <c r="D28" s="8" t="s">
        <v>18</v>
      </c>
      <c r="E28" s="8" t="s">
        <v>19</v>
      </c>
      <c r="F28" s="11" t="s">
        <v>37</v>
      </c>
      <c r="G28" s="9"/>
      <c r="H28" s="12"/>
      <c r="I28" s="11"/>
      <c r="J28" s="9"/>
      <c r="K28" s="8"/>
      <c r="L28" s="9"/>
      <c r="M28" s="12"/>
      <c r="N28" s="17"/>
    </row>
    <row r="29" ht="18" customHeight="1" spans="1:14">
      <c r="A29" s="7">
        <v>26</v>
      </c>
      <c r="B29" s="8" t="s">
        <v>73</v>
      </c>
      <c r="C29" s="8" t="s">
        <v>74</v>
      </c>
      <c r="D29" s="8" t="s">
        <v>26</v>
      </c>
      <c r="E29" s="8" t="s">
        <v>19</v>
      </c>
      <c r="F29" s="11" t="s">
        <v>37</v>
      </c>
      <c r="G29" s="9"/>
      <c r="H29" s="12"/>
      <c r="I29" s="11"/>
      <c r="J29" s="9"/>
      <c r="K29" s="8"/>
      <c r="L29" s="9"/>
      <c r="M29" s="12"/>
      <c r="N29" s="17"/>
    </row>
    <row r="30" ht="18" customHeight="1" spans="1:14">
      <c r="A30" s="7">
        <v>27</v>
      </c>
      <c r="B30" s="8" t="s">
        <v>75</v>
      </c>
      <c r="C30" s="8" t="s">
        <v>76</v>
      </c>
      <c r="D30" s="8" t="s">
        <v>18</v>
      </c>
      <c r="E30" s="8" t="s">
        <v>19</v>
      </c>
      <c r="F30" s="11" t="s">
        <v>37</v>
      </c>
      <c r="G30" s="9"/>
      <c r="H30" s="12"/>
      <c r="I30" s="11"/>
      <c r="J30" s="9"/>
      <c r="K30" s="8"/>
      <c r="L30" s="9"/>
      <c r="M30" s="12"/>
      <c r="N30" s="18"/>
    </row>
    <row r="31" ht="18" customHeight="1"/>
    <row r="32" ht="27" spans="1:14">
      <c r="A32" s="3" t="s">
        <v>77</v>
      </c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  <c r="M32" s="3"/>
      <c r="N32" s="3"/>
    </row>
    <row r="33" ht="27" spans="1:14">
      <c r="A33" s="5" t="s">
        <v>2</v>
      </c>
      <c r="B33" s="5" t="s">
        <v>3</v>
      </c>
      <c r="C33" s="5" t="s">
        <v>4</v>
      </c>
      <c r="D33" s="5" t="s">
        <v>5</v>
      </c>
      <c r="E33" s="5" t="s">
        <v>6</v>
      </c>
      <c r="F33" s="6" t="s">
        <v>7</v>
      </c>
      <c r="G33" s="6" t="s">
        <v>8</v>
      </c>
      <c r="H33" s="6" t="s">
        <v>9</v>
      </c>
      <c r="I33" s="6" t="s">
        <v>10</v>
      </c>
      <c r="J33" s="6" t="s">
        <v>11</v>
      </c>
      <c r="K33" s="6" t="s">
        <v>12</v>
      </c>
      <c r="L33" s="6" t="s">
        <v>13</v>
      </c>
      <c r="M33" s="14" t="s">
        <v>14</v>
      </c>
      <c r="N33" s="6" t="s">
        <v>15</v>
      </c>
    </row>
    <row r="34" ht="18" customHeight="1" spans="1:14">
      <c r="A34" s="7">
        <v>1</v>
      </c>
      <c r="B34" s="13" t="s">
        <v>78</v>
      </c>
      <c r="C34" s="13" t="s">
        <v>79</v>
      </c>
      <c r="D34" s="8" t="s">
        <v>18</v>
      </c>
      <c r="E34" s="8" t="s">
        <v>80</v>
      </c>
      <c r="F34" s="13">
        <v>92</v>
      </c>
      <c r="G34" s="9">
        <f t="shared" ref="G34:G36" si="3">F34*0.6</f>
        <v>55.2</v>
      </c>
      <c r="H34" s="8" t="s">
        <v>20</v>
      </c>
      <c r="I34" s="8">
        <v>90.8</v>
      </c>
      <c r="J34" s="9">
        <f t="shared" ref="J34:J36" si="4">I34*0.4</f>
        <v>36.32</v>
      </c>
      <c r="K34" s="8" t="s">
        <v>20</v>
      </c>
      <c r="L34" s="15">
        <f t="shared" ref="L34:L36" si="5">G34+J34</f>
        <v>91.52</v>
      </c>
      <c r="M34" s="11" t="s">
        <v>20</v>
      </c>
      <c r="N34" s="19" t="s">
        <v>81</v>
      </c>
    </row>
    <row r="35" ht="18" customHeight="1" spans="1:14">
      <c r="A35" s="7">
        <v>2</v>
      </c>
      <c r="B35" s="13" t="s">
        <v>82</v>
      </c>
      <c r="C35" s="13" t="s">
        <v>83</v>
      </c>
      <c r="D35" s="8" t="s">
        <v>18</v>
      </c>
      <c r="E35" s="8" t="s">
        <v>80</v>
      </c>
      <c r="F35" s="13">
        <v>75.2</v>
      </c>
      <c r="G35" s="9">
        <f t="shared" si="3"/>
        <v>45.12</v>
      </c>
      <c r="H35" s="8" t="s">
        <v>20</v>
      </c>
      <c r="I35" s="8">
        <v>86.8</v>
      </c>
      <c r="J35" s="9">
        <f t="shared" si="4"/>
        <v>34.72</v>
      </c>
      <c r="K35" s="8" t="s">
        <v>20</v>
      </c>
      <c r="L35" s="15">
        <f t="shared" si="5"/>
        <v>79.84</v>
      </c>
      <c r="M35" s="11" t="s">
        <v>20</v>
      </c>
      <c r="N35" s="19"/>
    </row>
    <row r="36" ht="18" customHeight="1" spans="1:14">
      <c r="A36" s="7">
        <v>3</v>
      </c>
      <c r="B36" s="13" t="s">
        <v>84</v>
      </c>
      <c r="C36" s="13" t="s">
        <v>85</v>
      </c>
      <c r="D36" s="8" t="s">
        <v>18</v>
      </c>
      <c r="E36" s="8" t="s">
        <v>80</v>
      </c>
      <c r="F36" s="13">
        <v>71.5</v>
      </c>
      <c r="G36" s="9">
        <f t="shared" si="3"/>
        <v>42.9</v>
      </c>
      <c r="H36" s="8" t="s">
        <v>20</v>
      </c>
      <c r="I36" s="8">
        <v>91.8</v>
      </c>
      <c r="J36" s="9">
        <f t="shared" si="4"/>
        <v>36.72</v>
      </c>
      <c r="K36" s="8" t="s">
        <v>20</v>
      </c>
      <c r="L36" s="15">
        <f t="shared" si="5"/>
        <v>79.62</v>
      </c>
      <c r="M36" s="11" t="s">
        <v>37</v>
      </c>
      <c r="N36" s="19"/>
    </row>
    <row r="41" ht="27" spans="1:14">
      <c r="A41" s="3" t="s">
        <v>86</v>
      </c>
      <c r="B41" s="3"/>
      <c r="C41" s="3"/>
      <c r="D41" s="3"/>
      <c r="E41" s="3"/>
      <c r="F41" s="4"/>
      <c r="G41" s="4"/>
      <c r="H41" s="4"/>
      <c r="I41" s="4"/>
      <c r="J41" s="4"/>
      <c r="K41" s="4"/>
      <c r="L41" s="4"/>
      <c r="M41" s="3"/>
      <c r="N41" s="3"/>
    </row>
    <row r="42" ht="27" spans="1:14">
      <c r="A42" s="5" t="s">
        <v>2</v>
      </c>
      <c r="B42" s="5" t="s">
        <v>3</v>
      </c>
      <c r="C42" s="5" t="s">
        <v>4</v>
      </c>
      <c r="D42" s="5" t="s">
        <v>5</v>
      </c>
      <c r="E42" s="5" t="s">
        <v>6</v>
      </c>
      <c r="F42" s="6" t="s">
        <v>7</v>
      </c>
      <c r="G42" s="6" t="s">
        <v>8</v>
      </c>
      <c r="H42" s="6" t="s">
        <v>9</v>
      </c>
      <c r="I42" s="6" t="s">
        <v>10</v>
      </c>
      <c r="J42" s="6" t="s">
        <v>11</v>
      </c>
      <c r="K42" s="6" t="s">
        <v>12</v>
      </c>
      <c r="L42" s="6" t="s">
        <v>13</v>
      </c>
      <c r="M42" s="14" t="s">
        <v>14</v>
      </c>
      <c r="N42" s="6" t="s">
        <v>15</v>
      </c>
    </row>
    <row r="43" ht="18" customHeight="1" spans="1:14">
      <c r="A43" s="7">
        <v>1</v>
      </c>
      <c r="B43" s="8" t="s">
        <v>87</v>
      </c>
      <c r="C43" s="8" t="s">
        <v>88</v>
      </c>
      <c r="D43" s="8" t="s">
        <v>18</v>
      </c>
      <c r="E43" s="8" t="s">
        <v>89</v>
      </c>
      <c r="F43" s="11">
        <v>82.2</v>
      </c>
      <c r="G43" s="9">
        <f t="shared" ref="G43:G51" si="6">F43*0.6</f>
        <v>49.32</v>
      </c>
      <c r="H43" s="8" t="s">
        <v>20</v>
      </c>
      <c r="I43" s="11">
        <v>95.7</v>
      </c>
      <c r="J43" s="9">
        <f t="shared" ref="J43:J50" si="7">I43*0.4</f>
        <v>38.28</v>
      </c>
      <c r="K43" s="8" t="s">
        <v>20</v>
      </c>
      <c r="L43" s="15">
        <f t="shared" ref="L43:L50" si="8">G43+J43</f>
        <v>87.6</v>
      </c>
      <c r="M43" s="11" t="s">
        <v>20</v>
      </c>
      <c r="N43" s="16" t="s">
        <v>90</v>
      </c>
    </row>
    <row r="44" ht="18" customHeight="1" spans="1:14">
      <c r="A44" s="7">
        <v>2</v>
      </c>
      <c r="B44" s="8" t="s">
        <v>91</v>
      </c>
      <c r="C44" s="8" t="s">
        <v>92</v>
      </c>
      <c r="D44" s="8" t="s">
        <v>18</v>
      </c>
      <c r="E44" s="8" t="s">
        <v>89</v>
      </c>
      <c r="F44" s="11">
        <v>82.6</v>
      </c>
      <c r="G44" s="9">
        <f t="shared" si="6"/>
        <v>49.56</v>
      </c>
      <c r="H44" s="8" t="s">
        <v>20</v>
      </c>
      <c r="I44" s="11">
        <v>95</v>
      </c>
      <c r="J44" s="9">
        <f t="shared" si="7"/>
        <v>38</v>
      </c>
      <c r="K44" s="8" t="s">
        <v>20</v>
      </c>
      <c r="L44" s="15">
        <f t="shared" si="8"/>
        <v>87.56</v>
      </c>
      <c r="M44" s="11" t="s">
        <v>37</v>
      </c>
      <c r="N44" s="17"/>
    </row>
    <row r="45" ht="18" customHeight="1" spans="1:14">
      <c r="A45" s="7">
        <v>3</v>
      </c>
      <c r="B45" s="8" t="s">
        <v>93</v>
      </c>
      <c r="C45" s="8" t="s">
        <v>94</v>
      </c>
      <c r="D45" s="8" t="s">
        <v>18</v>
      </c>
      <c r="E45" s="8" t="s">
        <v>89</v>
      </c>
      <c r="F45" s="11">
        <v>84.2</v>
      </c>
      <c r="G45" s="9">
        <f t="shared" si="6"/>
        <v>50.52</v>
      </c>
      <c r="H45" s="8" t="s">
        <v>20</v>
      </c>
      <c r="I45" s="11">
        <v>91.2</v>
      </c>
      <c r="J45" s="9">
        <f t="shared" si="7"/>
        <v>36.48</v>
      </c>
      <c r="K45" s="8" t="s">
        <v>20</v>
      </c>
      <c r="L45" s="15">
        <f t="shared" si="8"/>
        <v>87</v>
      </c>
      <c r="M45" s="11"/>
      <c r="N45" s="17"/>
    </row>
    <row r="46" ht="18" customHeight="1" spans="1:14">
      <c r="A46" s="7">
        <v>4</v>
      </c>
      <c r="B46" s="8" t="s">
        <v>95</v>
      </c>
      <c r="C46" s="8" t="s">
        <v>96</v>
      </c>
      <c r="D46" s="8" t="s">
        <v>18</v>
      </c>
      <c r="E46" s="8" t="s">
        <v>89</v>
      </c>
      <c r="F46" s="11">
        <v>95.1</v>
      </c>
      <c r="G46" s="9">
        <f t="shared" si="6"/>
        <v>57.06</v>
      </c>
      <c r="H46" s="8" t="s">
        <v>20</v>
      </c>
      <c r="I46" s="11">
        <v>70.3</v>
      </c>
      <c r="J46" s="9">
        <f t="shared" si="7"/>
        <v>28.12</v>
      </c>
      <c r="K46" s="8" t="s">
        <v>20</v>
      </c>
      <c r="L46" s="15">
        <f t="shared" si="8"/>
        <v>85.18</v>
      </c>
      <c r="M46" s="11"/>
      <c r="N46" s="17"/>
    </row>
    <row r="47" ht="18" customHeight="1" spans="1:14">
      <c r="A47" s="7">
        <v>5</v>
      </c>
      <c r="B47" s="8" t="s">
        <v>97</v>
      </c>
      <c r="C47" s="8" t="s">
        <v>98</v>
      </c>
      <c r="D47" s="8" t="s">
        <v>18</v>
      </c>
      <c r="E47" s="8" t="s">
        <v>89</v>
      </c>
      <c r="F47" s="11">
        <v>83.3</v>
      </c>
      <c r="G47" s="9">
        <f t="shared" si="6"/>
        <v>49.98</v>
      </c>
      <c r="H47" s="8" t="s">
        <v>20</v>
      </c>
      <c r="I47" s="8">
        <v>83.8</v>
      </c>
      <c r="J47" s="9">
        <f t="shared" si="7"/>
        <v>33.52</v>
      </c>
      <c r="K47" s="8" t="s">
        <v>20</v>
      </c>
      <c r="L47" s="15">
        <f t="shared" si="8"/>
        <v>83.5</v>
      </c>
      <c r="M47" s="11"/>
      <c r="N47" s="17"/>
    </row>
    <row r="48" ht="18" customHeight="1" spans="1:14">
      <c r="A48" s="7">
        <v>6</v>
      </c>
      <c r="B48" s="8" t="s">
        <v>99</v>
      </c>
      <c r="C48" s="8" t="s">
        <v>100</v>
      </c>
      <c r="D48" s="8" t="s">
        <v>18</v>
      </c>
      <c r="E48" s="8" t="s">
        <v>89</v>
      </c>
      <c r="F48" s="11">
        <v>82.8</v>
      </c>
      <c r="G48" s="9">
        <f t="shared" si="6"/>
        <v>49.68</v>
      </c>
      <c r="H48" s="8" t="s">
        <v>20</v>
      </c>
      <c r="I48" s="11">
        <v>84.3</v>
      </c>
      <c r="J48" s="9">
        <f t="shared" si="7"/>
        <v>33.72</v>
      </c>
      <c r="K48" s="8" t="s">
        <v>20</v>
      </c>
      <c r="L48" s="15">
        <f t="shared" si="8"/>
        <v>83.4</v>
      </c>
      <c r="M48" s="11"/>
      <c r="N48" s="17"/>
    </row>
    <row r="49" ht="18" customHeight="1" spans="1:14">
      <c r="A49" s="7">
        <v>7</v>
      </c>
      <c r="B49" s="8" t="s">
        <v>101</v>
      </c>
      <c r="C49" s="8" t="s">
        <v>102</v>
      </c>
      <c r="D49" s="8" t="s">
        <v>18</v>
      </c>
      <c r="E49" s="8" t="s">
        <v>89</v>
      </c>
      <c r="F49" s="11">
        <v>82.5</v>
      </c>
      <c r="G49" s="9">
        <f t="shared" si="6"/>
        <v>49.5</v>
      </c>
      <c r="H49" s="8" t="s">
        <v>20</v>
      </c>
      <c r="I49" s="11">
        <v>82.2</v>
      </c>
      <c r="J49" s="9">
        <f t="shared" si="7"/>
        <v>32.88</v>
      </c>
      <c r="K49" s="8" t="s">
        <v>20</v>
      </c>
      <c r="L49" s="15">
        <f t="shared" si="8"/>
        <v>82.38</v>
      </c>
      <c r="M49" s="11"/>
      <c r="N49" s="17"/>
    </row>
    <row r="50" ht="18" customHeight="1" spans="1:14">
      <c r="A50" s="7">
        <v>8</v>
      </c>
      <c r="B50" s="8" t="s">
        <v>103</v>
      </c>
      <c r="C50" s="8" t="s">
        <v>104</v>
      </c>
      <c r="D50" s="8" t="s">
        <v>18</v>
      </c>
      <c r="E50" s="8" t="s">
        <v>89</v>
      </c>
      <c r="F50" s="11">
        <v>82.1</v>
      </c>
      <c r="G50" s="9">
        <f t="shared" si="6"/>
        <v>49.26</v>
      </c>
      <c r="H50" s="8" t="s">
        <v>20</v>
      </c>
      <c r="I50" s="11">
        <v>76.8</v>
      </c>
      <c r="J50" s="9">
        <f t="shared" si="7"/>
        <v>30.72</v>
      </c>
      <c r="K50" s="8" t="s">
        <v>20</v>
      </c>
      <c r="L50" s="15">
        <f t="shared" si="8"/>
        <v>79.98</v>
      </c>
      <c r="M50" s="11"/>
      <c r="N50" s="17"/>
    </row>
    <row r="51" ht="18" customHeight="1" spans="1:14">
      <c r="A51" s="7">
        <v>9</v>
      </c>
      <c r="B51" s="7" t="s">
        <v>105</v>
      </c>
      <c r="C51" s="7" t="s">
        <v>106</v>
      </c>
      <c r="D51" s="8" t="s">
        <v>18</v>
      </c>
      <c r="E51" s="8" t="s">
        <v>89</v>
      </c>
      <c r="F51" s="11">
        <v>75.8</v>
      </c>
      <c r="G51" s="9">
        <f t="shared" si="6"/>
        <v>45.48</v>
      </c>
      <c r="H51" s="8" t="s">
        <v>20</v>
      </c>
      <c r="I51" s="11"/>
      <c r="J51" s="11"/>
      <c r="K51" s="8" t="s">
        <v>20</v>
      </c>
      <c r="L51" s="11"/>
      <c r="M51" s="11"/>
      <c r="N51" s="17"/>
    </row>
    <row r="52" ht="18" customHeight="1" spans="1:14">
      <c r="A52" s="7">
        <v>10</v>
      </c>
      <c r="B52" s="8" t="s">
        <v>107</v>
      </c>
      <c r="C52" s="8" t="s">
        <v>108</v>
      </c>
      <c r="D52" s="8" t="s">
        <v>18</v>
      </c>
      <c r="E52" s="8" t="s">
        <v>89</v>
      </c>
      <c r="F52" s="11" t="s">
        <v>37</v>
      </c>
      <c r="G52" s="11"/>
      <c r="H52" s="11"/>
      <c r="I52" s="11"/>
      <c r="J52" s="11"/>
      <c r="K52" s="8" t="s">
        <v>20</v>
      </c>
      <c r="L52" s="11"/>
      <c r="M52" s="11"/>
      <c r="N52" s="17"/>
    </row>
    <row r="53" ht="18" customHeight="1" spans="1:14">
      <c r="A53" s="7">
        <v>11</v>
      </c>
      <c r="B53" s="8" t="s">
        <v>109</v>
      </c>
      <c r="C53" s="8" t="s">
        <v>110</v>
      </c>
      <c r="D53" s="8" t="s">
        <v>18</v>
      </c>
      <c r="E53" s="8" t="s">
        <v>89</v>
      </c>
      <c r="F53" s="11" t="s">
        <v>37</v>
      </c>
      <c r="G53" s="11"/>
      <c r="H53" s="11"/>
      <c r="I53" s="11"/>
      <c r="J53" s="11"/>
      <c r="K53" s="8" t="s">
        <v>20</v>
      </c>
      <c r="L53" s="11"/>
      <c r="M53" s="11"/>
      <c r="N53" s="17"/>
    </row>
    <row r="54" ht="18" customHeight="1" spans="1:14">
      <c r="A54" s="7">
        <v>12</v>
      </c>
      <c r="B54" s="8" t="s">
        <v>111</v>
      </c>
      <c r="C54" s="8" t="s">
        <v>112</v>
      </c>
      <c r="D54" s="8" t="s">
        <v>18</v>
      </c>
      <c r="E54" s="8" t="s">
        <v>89</v>
      </c>
      <c r="F54" s="11" t="s">
        <v>37</v>
      </c>
      <c r="G54" s="11"/>
      <c r="H54" s="11"/>
      <c r="I54" s="11"/>
      <c r="J54" s="11"/>
      <c r="K54" s="8" t="s">
        <v>20</v>
      </c>
      <c r="L54" s="11"/>
      <c r="M54" s="11"/>
      <c r="N54" s="17"/>
    </row>
    <row r="55" ht="18" customHeight="1" spans="1:14">
      <c r="A55" s="7">
        <v>13</v>
      </c>
      <c r="B55" s="8" t="s">
        <v>113</v>
      </c>
      <c r="C55" s="8" t="s">
        <v>114</v>
      </c>
      <c r="D55" s="8" t="s">
        <v>18</v>
      </c>
      <c r="E55" s="8" t="s">
        <v>89</v>
      </c>
      <c r="F55" s="11" t="s">
        <v>37</v>
      </c>
      <c r="G55" s="11"/>
      <c r="H55" s="11"/>
      <c r="I55" s="11"/>
      <c r="J55" s="11"/>
      <c r="K55" s="11" t="s">
        <v>37</v>
      </c>
      <c r="L55" s="11"/>
      <c r="M55" s="11"/>
      <c r="N55" s="17"/>
    </row>
    <row r="56" ht="18" customHeight="1" spans="1:14">
      <c r="A56" s="7">
        <v>14</v>
      </c>
      <c r="B56" s="8" t="s">
        <v>115</v>
      </c>
      <c r="C56" s="8" t="s">
        <v>116</v>
      </c>
      <c r="D56" s="8" t="s">
        <v>18</v>
      </c>
      <c r="E56" s="8" t="s">
        <v>89</v>
      </c>
      <c r="F56" s="11" t="s">
        <v>37</v>
      </c>
      <c r="G56" s="11"/>
      <c r="H56" s="11"/>
      <c r="I56" s="11"/>
      <c r="J56" s="11"/>
      <c r="K56" s="8" t="s">
        <v>20</v>
      </c>
      <c r="L56" s="11"/>
      <c r="M56" s="11"/>
      <c r="N56" s="18"/>
    </row>
  </sheetData>
  <autoFilter xmlns:etc="http://www.wps.cn/officeDocument/2017/etCustomData" ref="A3:N30" etc:filterBottomFollowUsedRange="0">
    <sortState ref="A3:N30">
      <sortCondition ref="L1" descending="1"/>
    </sortState>
    <extLst/>
  </autoFilter>
  <mergeCells count="7">
    <mergeCell ref="A1:N1"/>
    <mergeCell ref="A2:N2"/>
    <mergeCell ref="A32:N32"/>
    <mergeCell ref="A41:N41"/>
    <mergeCell ref="N4:N30"/>
    <mergeCell ref="N34:N36"/>
    <mergeCell ref="N43:N56"/>
  </mergeCells>
  <conditionalFormatting sqref="A3">
    <cfRule type="duplicateValues" dxfId="0" priority="133"/>
  </conditionalFormatting>
  <conditionalFormatting sqref="C3">
    <cfRule type="duplicateValues" dxfId="0" priority="130"/>
  </conditionalFormatting>
  <conditionalFormatting sqref="D3">
    <cfRule type="duplicateValues" dxfId="0" priority="131"/>
  </conditionalFormatting>
  <conditionalFormatting sqref="E3">
    <cfRule type="duplicateValues" dxfId="0" priority="132"/>
  </conditionalFormatting>
  <conditionalFormatting sqref="B8">
    <cfRule type="duplicateValues" dxfId="1" priority="104"/>
  </conditionalFormatting>
  <conditionalFormatting sqref="B9">
    <cfRule type="duplicateValues" dxfId="1" priority="103"/>
  </conditionalFormatting>
  <conditionalFormatting sqref="B10">
    <cfRule type="duplicateValues" dxfId="1" priority="102"/>
  </conditionalFormatting>
  <conditionalFormatting sqref="B11">
    <cfRule type="duplicateValues" dxfId="1" priority="101"/>
  </conditionalFormatting>
  <conditionalFormatting sqref="C29">
    <cfRule type="duplicateValues" dxfId="1" priority="122"/>
  </conditionalFormatting>
  <conditionalFormatting sqref="D29:E29">
    <cfRule type="duplicateValues" dxfId="1" priority="121"/>
  </conditionalFormatting>
  <conditionalFormatting sqref="A33">
    <cfRule type="duplicateValues" dxfId="0" priority="30"/>
  </conditionalFormatting>
  <conditionalFormatting sqref="C33">
    <cfRule type="duplicateValues" dxfId="0" priority="27"/>
  </conditionalFormatting>
  <conditionalFormatting sqref="D33">
    <cfRule type="duplicateValues" dxfId="0" priority="28"/>
  </conditionalFormatting>
  <conditionalFormatting sqref="E33">
    <cfRule type="duplicateValues" dxfId="0" priority="29"/>
  </conditionalFormatting>
  <conditionalFormatting sqref="B37">
    <cfRule type="duplicateValues" dxfId="1" priority="31"/>
  </conditionalFormatting>
  <conditionalFormatting sqref="B41">
    <cfRule type="duplicateValues" dxfId="1" priority="1"/>
  </conditionalFormatting>
  <conditionalFormatting sqref="A42">
    <cfRule type="duplicateValues" dxfId="0" priority="18"/>
  </conditionalFormatting>
  <conditionalFormatting sqref="C42">
    <cfRule type="duplicateValues" dxfId="0" priority="15"/>
  </conditionalFormatting>
  <conditionalFormatting sqref="D42">
    <cfRule type="duplicateValues" dxfId="0" priority="16"/>
  </conditionalFormatting>
  <conditionalFormatting sqref="E42">
    <cfRule type="duplicateValues" dxfId="0" priority="17"/>
  </conditionalFormatting>
  <conditionalFormatting sqref="B44">
    <cfRule type="duplicateValues" dxfId="1" priority="12"/>
  </conditionalFormatting>
  <conditionalFormatting sqref="B47">
    <cfRule type="duplicateValues" dxfId="1" priority="6"/>
  </conditionalFormatting>
  <conditionalFormatting sqref="C47">
    <cfRule type="duplicateValues" dxfId="1" priority="7"/>
  </conditionalFormatting>
  <conditionalFormatting sqref="C50">
    <cfRule type="duplicateValues" dxfId="1" priority="14"/>
  </conditionalFormatting>
  <conditionalFormatting sqref="B1:B2">
    <cfRule type="duplicateValues" dxfId="1" priority="21"/>
  </conditionalFormatting>
  <conditionalFormatting sqref="B4:B29">
    <cfRule type="duplicateValues" dxfId="1" priority="99"/>
  </conditionalFormatting>
  <conditionalFormatting sqref="B4:B30">
    <cfRule type="duplicateValues" dxfId="1" priority="98"/>
  </conditionalFormatting>
  <conditionalFormatting sqref="B32:B36">
    <cfRule type="duplicateValues" dxfId="1" priority="22"/>
  </conditionalFormatting>
  <conditionalFormatting sqref="B34:B36">
    <cfRule type="duplicateValues" dxfId="1" priority="23"/>
  </conditionalFormatting>
  <conditionalFormatting sqref="B3:B31 B38:B40 B57:B1048576">
    <cfRule type="duplicateValues" dxfId="1" priority="60"/>
  </conditionalFormatting>
  <conditionalFormatting sqref="B4:B7 B12:B29">
    <cfRule type="duplicateValues" dxfId="1" priority="105"/>
  </conditionalFormatting>
  <conditionalFormatting sqref="C4:C7 C30">
    <cfRule type="duplicateValues" dxfId="1" priority="123"/>
  </conditionalFormatting>
  <conditionalFormatting sqref="B48:B50 B42:B46">
    <cfRule type="duplicateValues" dxfId="1" priority="8"/>
  </conditionalFormatting>
  <conditionalFormatting sqref="B43 B48:B50 B45:B46">
    <cfRule type="duplicateValues" dxfId="1" priority="13"/>
  </conditionalFormatting>
  <conditionalFormatting sqref="B43:B46 B48:B50">
    <cfRule type="duplicateValues" dxfId="1" priority="11"/>
  </conditionalFormatting>
  <dataValidations count="2">
    <dataValidation type="list" allowBlank="1" showInputMessage="1" showErrorMessage="1" sqref="D6 D11 D14 D18 D25 D27 D29">
      <formula1>"黔轮大道消防救援站,修文县洒坪镇政府专职消防队,修文县谷堡镇政府专职消防队,修文县小箐镇政府专职消防队,修文县大石乡政府专职消防队,修文县六广镇政府专职消防队"</formula1>
    </dataValidation>
    <dataValidation type="list" allowBlank="1" showInputMessage="1" showErrorMessage="1" sqref="E4:E30 E34:E36 E43:E56">
      <formula1>"驾驶员,通信员,战斗员"</formula1>
    </dataValidation>
  </dataValidation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队员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逝去的世界♛</cp:lastModifiedBy>
  <dcterms:created xsi:type="dcterms:W3CDTF">2023-05-12T11:15:00Z</dcterms:created>
  <dcterms:modified xsi:type="dcterms:W3CDTF">2025-08-18T03:38:30Z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A19B733BFA154E389EB41DEB3DD2F762_13</vt:lpwstr>
  </property>
  <property fmtid="{D5CDD505-2E9C-101B-9397-08002B2CF9AE}" pid="4" name="KSOReadingLayout">
    <vt:bool>true</vt:bool>
  </property>
</Properties>
</file>