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firstSheet="3" activeTab="3"/>
  </bookViews>
  <sheets>
    <sheet name="急需岗位需求（各家报送版）" sheetId="1" state="hidden" r:id="rId1"/>
    <sheet name="汇总表" sheetId="2" state="hidden" r:id="rId2"/>
    <sheet name="汇总表 (谢书记审核后调整)" sheetId="3" state="hidden" r:id="rId3"/>
    <sheet name="8.4" sheetId="6" r:id="rId4"/>
  </sheets>
  <definedNames>
    <definedName name="_xlnm._FilterDatabase" localSheetId="3" hidden="1">'8.4'!$A$3:$Q$8</definedName>
    <definedName name="_xlnm.Print_Area" localSheetId="0">'急需岗位需求（各家报送版）'!$A$1:$Q$24</definedName>
    <definedName name="_xlnm.Print_Titles" localSheetId="0">'急需岗位需求（各家报送版）'!$3:$3</definedName>
    <definedName name="_xlnm.Print_Titles" localSheetId="1">汇总表!$2:$2</definedName>
    <definedName name="_xlnm.Print_Titles" localSheetId="2">'汇总表 (谢书记审核后调整)'!$2:$2</definedName>
    <definedName name="_xlnm.Print_Titles" localSheetId="3">'8.4'!$3:$3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<sst xmlns="http://schemas.openxmlformats.org/spreadsheetml/2006/main" count="489" uniqueCount="231">
  <si>
    <t>附件</t>
  </si>
  <si>
    <t>贵州贵安资本运营有限公司及子公司急需岗位要求一览表</t>
  </si>
  <si>
    <t>序号</t>
  </si>
  <si>
    <t>单位
名称</t>
  </si>
  <si>
    <t>岗位名称</t>
  </si>
  <si>
    <t>招聘
人数</t>
  </si>
  <si>
    <t>岗位描述</t>
  </si>
  <si>
    <t>学历要求</t>
  </si>
  <si>
    <t>学位要求</t>
  </si>
  <si>
    <t>本科专业要求</t>
  </si>
  <si>
    <t>硕士研究生及以上专业要求</t>
  </si>
  <si>
    <t>年龄</t>
  </si>
  <si>
    <t>职称/执业资格</t>
  </si>
  <si>
    <t>岗位报名条件</t>
  </si>
  <si>
    <t>工作地点</t>
  </si>
  <si>
    <t>薪酬  （万元）</t>
  </si>
  <si>
    <t>备注</t>
  </si>
  <si>
    <t>建议</t>
  </si>
  <si>
    <t>基金公司</t>
  </si>
  <si>
    <t>产基业务二部
（含城基业务）投资岗</t>
  </si>
  <si>
    <t>1.负责基金的“募投管退”及投资项目全过程管理；
2.负责投前开展全面尽职调查（含财务分析）以及投资分析，撰写尽职调查报告、投资建议书，参与投资谈判，负责投资合同或协议的起草、修订工作，推进投资决策流程与执行，推动项目交割；
3.负责跟进投资项目的日常运营、经营发展、风险揭示、投后服务等工作，撰写投后管理报告；
4.负责项目退出工作，推动项目上市退出、项目方回购、主动探寻资金方受让股权等；
5.负责与金融机构、合作伙伴和产业项目方建立良好的合作联系；
6.依据公司投资战略，广泛搜寻契合公司及基金投资标准的项目信息，构建并持续更新投资项目库，为公司投资业务提供充足的项目资源。</t>
  </si>
  <si>
    <t>大学本科（985或211）</t>
  </si>
  <si>
    <t>学士学位及以上</t>
  </si>
  <si>
    <t xml:space="preserve">（030101K）法学
（120203K）会计学、（020301K）金融学、
（020311T）金融审计、
（120207）审计学、
（020101）经济学
（120201K）工商管理
</t>
  </si>
  <si>
    <t>硕士研究生及以上专业不限制</t>
  </si>
  <si>
    <t>40周岁及以下</t>
  </si>
  <si>
    <t>持有注册会计师证书、法律职业资格书、CFA、ACCA、FRM等证书优先</t>
  </si>
  <si>
    <t>1.具有产业投资方向行业分析能力和项目研判能力；
2.具有良好的文字功底，能独立编写项目尽调报告与投资建议书；
3.具有良好的执行能力与风险控制意识；
4.能够承受高强度的工作压力，吃苦耐劳。</t>
  </si>
  <si>
    <t>贵阳贵安</t>
  </si>
  <si>
    <t>具有1年以上产业投资、私募股权基金公司投资工作经验。</t>
  </si>
  <si>
    <t>目前编制4（经理或主持工作副经理1、投资岗3），现有人员：梁金阳、王兰、王焕云、廖泽蓉</t>
  </si>
  <si>
    <t>建议不作为招聘岗位</t>
  </si>
  <si>
    <t>风控法务部风控法务部部长</t>
  </si>
  <si>
    <t>1.风险管理：负责建立和完善公司的风险控制体系，包括风险评估、监控、预警和处理机制；
2.合规监管：确保公司运营符合相关法律法规要求，制定和执行内部合规政策和程序；
3.合同管理：负责公司合同的审核、谈判和修订，确保合同的合法性和风险最小化；
4.诉讼和争议解决：代表公司处理法律诉讼和仲裁事宜，与外部律师团队合作，制定诉讼策略；
5.投资项目支持：负责参与公司投资项目的尽职调查、风险评估和交易结构设计；
6.内部控制：负责监督和评估公司内部控制流程的有效性，提出改进建议；
7.法律培训：负责组织法律和合规培训，提高员工的法律意识和风险防范能力；
8.监管沟通：负责与监管机构保持沟通，确保公司遵守监管要求，及时响应监管查询和检查。</t>
  </si>
  <si>
    <t>持有法律职业资格书、注册会计师证书、CFA、ACCA、FRM等证书优先</t>
  </si>
  <si>
    <t>1.熟悉法律合规、风险控制管理等知识；熟悉风控知识，有较强写作、分析技能；
2.熟知国家相关法律、法规；具有较强的协调、沟通能力；
3.具备战略思考能力、组织能力、沟通能力、公正客观、坚持原则、保密意识强；
4.具有较好的文字书写、语言表达，沟通协调，协作互助，灵活处理事务的能力；
5.责任心强、廉洁自律。</t>
  </si>
  <si>
    <t>具有3年以上风险控制、法务合规经验优先，担任过投资公司、基金管理公司相关部门负责人</t>
  </si>
  <si>
    <t>风控法务部经理或主持工作副经理编制1，现有尤馨</t>
  </si>
  <si>
    <t>风控法务部风控法务岗</t>
  </si>
  <si>
    <t>1.负责项目投前论证评估，涵盖市场调研、风险预判及收益测算，完成可行性报告与投资方案设计，为决策提供数据支撑；
2.制定风控方案，确保项目合规性与经济性目标协同推进；项目投后跟踪项目实施进度，分析运营数据并提出优化建议，协同完成投后管理、财务核算及退出路径设计，保障投资收益实现；
3.负责协调律所、审计等第三方机构，处理合规事务及监管对接，维护政府、金融机构等外部关系网络，保障项目落地顺畅；
4.负责诉讼案件管理，风险项目处置，起草、审核、修改各类法律文书、外聘机构管理，制度体系建设、内控合规检查等。</t>
  </si>
  <si>
    <t>1.具备较强的金融知识，熟悉相关法律法规；
2.具备较为丰富的项目审核、风险管理经验；
3.对风险有较强的洞察力和敏感性 ，较强的分析判断能力；
4.为人正直，勤勉尽职，敢于坚持原则，办事严谨、细致。</t>
  </si>
  <si>
    <t>具有1年及以上风控、法务相关工作经验。</t>
  </si>
  <si>
    <t>编制2人，现有1人谭玉林</t>
  </si>
  <si>
    <t>建议作为招聘岗位，建议要求中共党员</t>
  </si>
  <si>
    <t>担保公司</t>
  </si>
  <si>
    <t>业务岗</t>
  </si>
  <si>
    <t>负责参与项目尽职调查及项目全流程工作推进。</t>
  </si>
  <si>
    <t>本科及以上</t>
  </si>
  <si>
    <t>具有与学历、专业相应的学位</t>
  </si>
  <si>
    <t>法学类
金融学类
经济学类
工商管理类
经济与贸易类</t>
  </si>
  <si>
    <t>35周岁及以下</t>
  </si>
  <si>
    <t>具备中级会计、经济职称</t>
  </si>
  <si>
    <t>1.有2年及以上银行信贷岗、担保、保理、小贷公司业务岗工作经验。
2.具备一定的法律、经济、财会或相关领域的专业知识；
3.具备较强的逻辑能力、沟通协调能力、文字写作能力；
4.具备高度的责任感与敬业精神。</t>
  </si>
  <si>
    <t>贵安新区</t>
  </si>
  <si>
    <t>15万左右/年</t>
  </si>
  <si>
    <t>编制4人，现有刘月华、吴昊、邱志宏、林鹏程（借调）</t>
  </si>
  <si>
    <t>建议作为招聘岗位，1.招聘1人，2.林鹏程变更劳动合同关系至担保公司，3.邱志宏调整至党群综合部。</t>
  </si>
  <si>
    <t>风控岗</t>
  </si>
  <si>
    <t>1、负责配合业务开展项目风险审查工作。
2、公司项目风险审查、合同管理、台账管理、风险项目处置等相关工作。</t>
  </si>
  <si>
    <t>1.有2年及以上银行、类金融机构风险审查工作经验或2年以上会计师事务所、律师事务所工作经验。
2.具备扎实的法律、经济、财会或相关领域的专业知识；
3.具备较强的风险识别、分析和应对能力，能够及时发现并处理潜在风险，制定有效的风险管理计划，协助解决项目顺利进行；
4.具备较强的逻辑能力、沟通协调能力、文字写作能力；
5.具备高度的责任感与敬业精神。</t>
  </si>
  <si>
    <t>编制2人，目前无人。</t>
  </si>
  <si>
    <t>建议作为招聘岗位，要求中共党员。</t>
  </si>
  <si>
    <t>贵州贵安商业保理有限公司</t>
  </si>
  <si>
    <t>业务部业务岗</t>
  </si>
  <si>
    <t>负责保理业务的市场开拓及储备，发展新客户，建立并维护良好的客户关系，以确保业务规模的实现和目标任务的完成</t>
  </si>
  <si>
    <t>不限</t>
  </si>
  <si>
    <t>1.3年以上银行公司信贷，或具有保理、担保、小贷、融资租赁等类金融债券投资相关工作经验优先；                               2.熟悉商业保理行业，依据公司战略规划及市场行情，配合部门负责人制定公司市场拓展计划，保证完成公司下达的任务
3.负责对同行业、市场环境进行调研，不断调整市场开拓策略
4.负责业务的市场开拓及储备，发展新客户
5.加强客户沟通与交流，建立并维护良好的客户关系，以确保业务规模的实现
6.独立完成保理业务项目尽职调查、项目分析、撰写调查分析报告，完成保理项目投前、投中及投后管理等工作</t>
  </si>
  <si>
    <t>13-15万</t>
  </si>
  <si>
    <t>编制4人，现有洪典、肖昌艳、杨小红，但洪典实际为风控岗人员，风控岗郑梦娇实际作为业务岗人员。</t>
  </si>
  <si>
    <t>建议：1.作为招聘岗位。2.将洪典调整至风控岗，郑梦娇调整至业务岗。</t>
  </si>
  <si>
    <t>贵州贵安新区创融产业管理有限公司</t>
  </si>
  <si>
    <t>市场部业务岗</t>
  </si>
  <si>
    <t>负责创融购销业务的市场开拓及储备，发展新客户，建立并维护良好的客户关系，以确保业务规模的实现和目标任务的完成</t>
  </si>
  <si>
    <t>1.熟悉供应链购销业务，依据公司战略规划及市场行情，配合部门负责人制定公司市场拓展计划，保证完成公司下达的任务
2.负责对同行业、市场环境进行调研，不断调整市场开拓策略
3.负责业务的市场开拓及储备，发展新客户
4.加强客户沟通与交流，建立并维护良好的客户关系，以确保业务规模的实现
5.独立完成供应链购销业务项目尽职调查、项目分析、撰写调查分析报告，完成供应链购销项目投前、投中及投后管理等工作</t>
  </si>
  <si>
    <t>编制4人，目前正在开展社会招聘1人</t>
  </si>
  <si>
    <t>建议暂不作为招聘岗位</t>
  </si>
  <si>
    <t>小贷公司</t>
  </si>
  <si>
    <t>风控部法务岗</t>
  </si>
  <si>
    <t>负责公司合同、协议的拟定，风险处置中的法律事务等相关工作。
负责审查项目产品方案的法律风险。</t>
  </si>
  <si>
    <t xml:space="preserve">（0301）法学类
</t>
  </si>
  <si>
    <t>具备法律职业资格证（A）</t>
  </si>
  <si>
    <t xml:space="preserve">1.具有1年法律事务管理工作经验。
2.具有3年及以上法律事务管理工作经验，同时具有金融行业工作经验优先。
3.具有良好的政治素质和正确的政治立场 ，拥护中国共产党的领导，执行党的路线方针政策；
4.熟悉国家经济政策和有关法律法规 ；
5.具备较强的风险防范意识，能够综合多种专业知识进行判断 ；
6.对业务有很强的敏感性和洞察力 ，逻辑思维严谨紧密，能够主动解决问题，有较强的抗压能力；
7.具备良好职业道德，责任感强、主动性强、严谨务实、认真细
致，有较强的保密意识，有较强的写作基础和报告撰写能力 </t>
  </si>
  <si>
    <t>风控部数据分析岗</t>
  </si>
  <si>
    <t>负责公司风控系统和风控模型的建设。
负责根据不良贷款数据，和系统维护商完成对系统内参数进行调整；
负责对客户财务数据、经营数据进行分析，识别风险。</t>
  </si>
  <si>
    <t xml:space="preserve"> 020302金融工程
 020305T金融数学
020301K金融学</t>
  </si>
  <si>
    <t>具有金融机构风控系统研发工作经验优先</t>
  </si>
  <si>
    <t>1.具有金融机构科技研发部门相关工作经验，参与风控系统研发经历。
2.具有3年及以上风控管理、金融科技等相关工作经验优先。
3.具有良好的政治素质和正确的政治立场 ，拥护中国共产党的领
导，执行党的路线方针政策；
4.熟悉相关法律法规，具备经济、金融、财会等专业知识；
5.具备较为丰富的项目审查、风险管理经验；
6.对风险有较强的洞察力和敏感性 ，较强的分析判断能力，逻辑
思维严谨紧密，能够主动解决问题，有较强的抗压能力；
7.具备良好职业道德，责任感强、主动性强、严谨务实、认真细
致，有较强的保密意识，有较强的写作基础和报告撰写能力 </t>
  </si>
  <si>
    <t>招标公司</t>
  </si>
  <si>
    <t>招标业务岗</t>
  </si>
  <si>
    <t>负责招标业务开发与实施</t>
  </si>
  <si>
    <t>(1201)管理科学与工程类（一级学科）</t>
  </si>
  <si>
    <t>1.熟悉招投标业务流程
2.具备优秀的团队协作精神和沟通能力，能够协调解决项目中的各种问题，能够与相关等有效对接，推进项目进展。
3.具备较强的风险识别、分析和应对能力，能够及时发现并处理项目中的潜在风险，制定有效的风险管理计划，确保项目顺利进行。</t>
  </si>
  <si>
    <t>10—15</t>
  </si>
  <si>
    <t>国有招标代理机构从业者优先</t>
  </si>
  <si>
    <t>因招标公司编制数为46人，目前招标空缺7人，</t>
  </si>
  <si>
    <t>建议将招标公司报的招聘6人调整为5人，已征求分管领导同意。</t>
  </si>
  <si>
    <t>招标业务风控岗</t>
  </si>
  <si>
    <t>负责招标业务风险控制、内控管理</t>
  </si>
  <si>
    <t>(1201)管理科学与工程类（一级学科）
（0301）法学类</t>
  </si>
  <si>
    <t>1.熟悉掌握招投标和采购领域的政策法规，熟悉招投标和采购业务流程。
2.具备较强的风险识别、分析和应对能力，能够及时发现并处理项目中的潜在风险，制定有效的风险管理计划，确保项目顺利进行。</t>
  </si>
  <si>
    <t>国有招标代理机构从业人员和持有律师执业资格A证优先</t>
  </si>
  <si>
    <t>财务会计核算岗</t>
  </si>
  <si>
    <t>负责公司各类财务有关原始凭证稽核、记账凭证编制、会计账簿管理等会计核算工作。</t>
  </si>
  <si>
    <t>（0201）经济学类</t>
  </si>
  <si>
    <t>1、掌握各类财经、税务等制度和法规；
2、熟悉企业会计核算流程及规范；
3、具有较强的责任心，良好的组织协调能力、沟通能力。</t>
  </si>
  <si>
    <t>有会计从业资格或初级会计师资格优先</t>
  </si>
  <si>
    <t>资本公司</t>
  </si>
  <si>
    <t>党群综合部
资产管理及后勤保障岗</t>
  </si>
  <si>
    <t>办公类资产管理、接待服务、差旅管理、车辆管理、信访维稳与安全、工会管理、团组织管理等</t>
  </si>
  <si>
    <t>（120201K）工商管理
（050101）汉语言文学
（120101）管理科学
（120603T）采购管理</t>
  </si>
  <si>
    <t>1.具有3年及以上行政管理工作经验；
2.具有3年及以上工会群团相关工作经验，具有党政机关、国有企事业单位群团工作经验；
3.熟悉现代化企业的系统化运作和管理，熟悉企业行政管理知识，熟悉公司法律事务处理程序；
4.具有较强的逻辑分析能力、统筹协调能力、语言表达能力和外联公关能力；
5.具有较强保密意识，工作责任心强；
6.具有较强的文字驾驭能力，熟练操作相关办公应用软件。</t>
  </si>
  <si>
    <t>党群综合部
人力资源管理岗</t>
  </si>
  <si>
    <t>人力资源规划、岗位职级编制、招聘与配置、干部管理、选派子公司董监事、人才管理、任期制契约化与职业经理人管理、培训管理、工资总额
管理、薪酬福利管理、绩效管理、考勤与休假管理、员工关系管理、劳动用工管理、人事档案管理、人力资源系统维护及管理等</t>
  </si>
  <si>
    <t xml:space="preserve">（120206）人力资源管理
（020107T）劳动经济学
（120211T）劳动关系
（120403）劳动与社会保障
</t>
  </si>
  <si>
    <t>1.具有3年及以上人力资源管理工作经验；具有党政机关、国有企事业单位工作经验
2.严守政治规矩和政治纪律，严格执行选人用人相关规章制度，具备很强的保密意识，政治坚定。
3.了解人力资源管理领域的专业基础知识，熟悉中央、省、市、新区关于干部管理的相关政策法规和制度。
4.熟练掌握干部选拔任用、日常管理与监督、教育培训、挂职或跟岗锻炼、年度考核等工作相关流程，能结合集团公司实际建立健全制度机制，开展工作。
5.具备良好的计划能力和较强的执行能力、沟通协调能力、团队协作能力，熟练使用各类办公管理软件。</t>
  </si>
  <si>
    <t>财务融资部财务管理岗
（侧重总账管理工作）</t>
  </si>
  <si>
    <t>协助部长负责资金筹集、担保授信、融资管理，配合建立健全子公司财务管理、资金风险防范、收支流程控制制度:协助开展预算管理、核算管理、资金管理、成本管理、财务内控风险管理等相关工作。</t>
  </si>
  <si>
    <t xml:space="preserve">
（120204）财务管理、（120203K）会计学、（020301K）金融学、
（020101）经济学</t>
  </si>
  <si>
    <t>1.具有中级会计师职称
2.具有注册会计师职称优先考虑</t>
  </si>
  <si>
    <t>1.具有3年以上财务管理、会计等相关工作经验:其中1年以上国有企业财务管理岗位或相关岗位任职经历优先。
2.具备扎实的财会等领域的专业知识:
3.具有良好的计划管理能力、沟通协调能力、团队建设能力、人才培养能力、制度建设能力:
4.具备高度的责任感与敬业精神。</t>
  </si>
  <si>
    <t>目前财务融资部编制7人，现副部长、财务管理岗各缺1人</t>
  </si>
  <si>
    <t>建议作为招聘岗位</t>
  </si>
  <si>
    <t>财务融资部财务管理岗
（侧重核算管理岗工作）</t>
  </si>
  <si>
    <t>草拟公司及子公司财务管理、风险防范、流程控制制度体系:具体负责编制日常财务合并报表、年度财务合并预决算报表、各种数据统计、财务分析等相关工作</t>
  </si>
  <si>
    <t xml:space="preserve">
（120204）财务管理、（120203K）会计学、（020301K）金融学、
（020201K）财政学
（020101）经济学</t>
  </si>
  <si>
    <t>具有中级会计师职称</t>
  </si>
  <si>
    <t>1.具有财务管理工作经验优先；
2.掌握财会等领域的专业知识；
3.具备一定的计划能力和良好的执行能力、沟通协调能力、团队协作能力；
4.具有资本投资运营财务工作经验优先。
5.熟练使用各类办公管理软件及财务相关软件。</t>
  </si>
  <si>
    <t>经营管理部投资管理岗</t>
  </si>
  <si>
    <t>股权投资、项目投前、中、后管理、债权、债券投资、招商引资、资产管理、参股企业管理、可研分析等</t>
  </si>
  <si>
    <t xml:space="preserve">
（030101K）法学
（120203K）会计学、（020301K）金融学、
（020311T）金融审计、
（120207）审计学、
（020101）经济学</t>
  </si>
  <si>
    <t>具备会计从业资格证书</t>
  </si>
  <si>
    <t>1.熟悉经济理论和国家经济政策；
2.具备金融、法律及财务知识；
3.具备较强逻辑思维能力和分析判断能力；
4.具有宏观经济导向、区域经济研究和金融创新工作经验；
5.具有较强的沟通能力、协调能力、责任心强。
6.具有3年以上股权投资或债权投资经验</t>
  </si>
  <si>
    <t>编制2，目前无人</t>
  </si>
  <si>
    <t>审计法务部
部长</t>
  </si>
  <si>
    <t>主持部门工作，负责风控体系建设、风控识别、分析、预警、监测、分析报告，实施开展内控检查和审计相关工作，制度体系建设。</t>
  </si>
  <si>
    <t>具有法律职业资格、注册会计师、FRM、CFA等资格优先</t>
  </si>
  <si>
    <t>1.具有3年风控管理、金融行业信贷审批、基金等相关工作经验。
2.具有5年及以上风控管理、金融行业信贷审批、基金等相关工作经验优先。
3.满足正科级1年以上或副科级3年以上。
4.具有良好的政治素质和正确的政治立场 ，拥护中国共产党的领
导，执行党的路线方针政策；
5.熟悉相关法律法规，具有金融、财务、审计等领域专业知识，具有良好的风险识别、内部控制体系管理及其评价专业知识 ；
6.熟悉金融投资主要业务流程和主要风险点 ，具备较强的原则性和风险防范意识，善于综合多种专业知识进行分析判断 ；
7.对业务有很强的敏感性和洞察力 ，逻辑思维严谨紧密，能够主动解决问题，有较强的抗压能力；
8.具备良好职业道德，责任感强、主动性强、严谨务实、认真细
致，有较强的保密意识，有较强的写作基础和报告撰写能力 。</t>
  </si>
  <si>
    <t>审计法务部
法务岗</t>
  </si>
  <si>
    <t>法律事务管理，负责诉讼案件管理、起草
、审核、修改各类法律文书、外聘机构管
理、协同项目风险处置。</t>
  </si>
  <si>
    <t>具有法律职业资格</t>
  </si>
  <si>
    <t>1.具有1年法律事务管理工作经验。
2.具有3年及以上法律事务管理工作经验，同时具有金融行业工作经验优先。
3.具有良好的政治素质和正确的政治立场 ，拥护中国共产党的领
导，执行党的路线方针政策；
4.熟悉国家经济政策和有关法律法规 ；
5.具备较强的风险防范意识，能够综合多种专业知识进行判断 ；
6.对业务有很强的敏感性和洞察力 ，逻辑思维严谨紧密，能够主
动解决问题，有较强的抗压能力；
7.具备良好职业道德，责任感强、主动性强、严谨务实、认真细
致，有较强的保密意识，有较强的写作基础和报告撰写能力 。</t>
  </si>
  <si>
    <t>审计法务部
风控管理岗</t>
  </si>
  <si>
    <t>负责风险识别、项目风险审查及风控管理</t>
  </si>
  <si>
    <t>具有法律职业资格、注册会计师、FRM、CFA等资格优
先</t>
  </si>
  <si>
    <t>1.具有1年风控管理、金融行业信贷审批、基金、金融科技等相关工作经验。
2.具有3年及以上风控管理、金融行业信贷审批、基金、金融科技等相关工作经验优先。
3.具有良好的政治素质和正确的政治立场 ，拥护中国共产党的领
导，执行党的路线方针政策；
4.熟悉相关法律法规，具备经济、金融、财会等专业知识；
5.具备较为丰富的项目审查、风险管理经验；
6.对风险有较强的洞察力和敏感性 ，较强的分析判断能力，逻辑
思维严谨紧密，能够主动解决问题，有较强的抗压能力；
7.具备良好职业道德，责任感强、主动性强、严谨务实、认真细
致，有较强的保密意识，有较强的写作基础和报告撰写能力 。</t>
  </si>
  <si>
    <t>合计</t>
  </si>
  <si>
    <t>部门、子公司</t>
  </si>
  <si>
    <t>报送急需岗位</t>
  </si>
  <si>
    <t>报送急需人数</t>
  </si>
  <si>
    <t>目前情况</t>
  </si>
  <si>
    <t>建议招聘人数</t>
  </si>
  <si>
    <t>编制4人（经理或主持工作副经理1人、投资岗3人），现有人员：梁金阳、王兰、王焕云、廖泽蓉</t>
  </si>
  <si>
    <t>不作为招聘岗位</t>
  </si>
  <si>
    <t>作为招聘岗位</t>
  </si>
  <si>
    <t>建议作为招聘岗位：1.招聘1人；2.林鹏程变更劳动合同关系至担保公司；3.邱志宏调整至党群综合部。</t>
  </si>
  <si>
    <t>建议作为招聘岗位，要求中共党员</t>
  </si>
  <si>
    <t>保理公司</t>
  </si>
  <si>
    <t>建议：1.作为招聘岗位。2.将洪典调整至风控岗，郑梦娇调整至业务岗</t>
  </si>
  <si>
    <t>创融公司</t>
  </si>
  <si>
    <t>编制2人，现有刘炫材，暂为集团分管领导助理</t>
  </si>
  <si>
    <t>编制中无此岗位，分管领导暂不同意报这个岗位</t>
  </si>
  <si>
    <t>建议改成招聘业务岗</t>
  </si>
  <si>
    <t>因招标公司编制数为46人，目前招标空缺7人</t>
  </si>
  <si>
    <t>建议作为招聘岗位，分管领导建议将招标公司报的招聘6人调整为5人</t>
  </si>
  <si>
    <t>党群综合部</t>
  </si>
  <si>
    <t>资产管理及后勤保障岗</t>
  </si>
  <si>
    <t>原综合管理岗</t>
  </si>
  <si>
    <t>人力资源管理岗</t>
  </si>
  <si>
    <t>原干部人资岗</t>
  </si>
  <si>
    <t>财务融资部</t>
  </si>
  <si>
    <t>财务管理岗
（侧重总账管理工作）</t>
  </si>
  <si>
    <t>编制1人</t>
  </si>
  <si>
    <t>财务管理岗
（侧重核算管理岗工作）</t>
  </si>
  <si>
    <t>副部长空缺1人统筹考虑</t>
  </si>
  <si>
    <t>经营管理部</t>
  </si>
  <si>
    <t>投资管理岗</t>
  </si>
  <si>
    <t>编制2人，目前无人</t>
  </si>
  <si>
    <t>企业管理岗</t>
  </si>
  <si>
    <t>编制1人，目前无人</t>
  </si>
  <si>
    <t>审计法务部</t>
  </si>
  <si>
    <t>部长</t>
  </si>
  <si>
    <t>编制1人，即将离职</t>
  </si>
  <si>
    <t>法务岗</t>
  </si>
  <si>
    <t>风控管理岗</t>
  </si>
  <si>
    <t>编制1人，目前王薇薇</t>
  </si>
  <si>
    <t>建议部门统筹考虑作为招聘岗位</t>
  </si>
  <si>
    <t>急需人数</t>
  </si>
  <si>
    <r>
      <rPr>
        <sz val="11"/>
        <color rgb="FF000000"/>
        <rFont val="宋体"/>
        <charset val="134"/>
      </rPr>
      <t>编制4人（经理或主持工作副经理1人、投资岗3人），现有人员：梁金阳、王兰、廖泽蓉、</t>
    </r>
    <r>
      <rPr>
        <sz val="11"/>
        <color rgb="FFFF0000"/>
        <rFont val="宋体"/>
        <charset val="134"/>
      </rPr>
      <t>王焕云（已考上公务员还未离职）</t>
    </r>
  </si>
  <si>
    <t>目前满编，不作为招聘岗位</t>
  </si>
  <si>
    <t>风控法务部经理或主持工作副经理编制1，尤馨借调产投公司</t>
  </si>
  <si>
    <t>结合全员劳动生产率及目标完成情况，不作为招聘岗位</t>
  </si>
  <si>
    <t>目前满编，1.不作为招聘岗位，2.林鹏程成本费用由担保公司承担</t>
  </si>
  <si>
    <t>编制4人，现有洪典、肖昌艳、杨小红</t>
  </si>
  <si>
    <t>建议：1.作为招聘岗位。2.将洪典调整至风控岗、郑梦娇调整至业务岗，经保理内部决策后报资本公司</t>
  </si>
  <si>
    <t>编制4人，现有张峥峥、黄柱、杨小红</t>
  </si>
  <si>
    <t>结合目标完成情况，暂不作为招聘岗位</t>
  </si>
  <si>
    <t>编制中无此岗位</t>
  </si>
  <si>
    <t>因招标公司编制数为46人，现有39人，正在开展社会招聘3人，暂缺4人</t>
  </si>
  <si>
    <t>建议作为招聘岗位，调整为3+1人，其中1人为风控岗</t>
  </si>
  <si>
    <t>编制中无此岗位，业务岗调剂，不作为招聘岗位</t>
  </si>
  <si>
    <t>招标整体满编，不作为招聘岗位</t>
  </si>
  <si>
    <t>审计岗缺编，建议部门统筹考虑作为审计岗进行招聘</t>
  </si>
  <si>
    <t xml:space="preserve">贵州贵安商贸物流发展有限公司2025年第一批公开招聘岗位要求一览表     </t>
  </si>
  <si>
    <t>薪酬  
（万元/年）</t>
  </si>
  <si>
    <t>贵州贵安商贸物流发展有限公司</t>
  </si>
  <si>
    <t>经营管理部部长</t>
  </si>
  <si>
    <t>统筹公司发展战略、经营计划制定与执行监控以及年度经营目标分解、绩效考核；负责经营成效分析和资源调配；公司重大投资项目的论证、执行和管理；负责公司投建项目的手续办理、资产盘活、投后管理等工作 。</t>
  </si>
  <si>
    <t>本科及以上学历</t>
  </si>
  <si>
    <t xml:space="preserve">1.具备5年及以上经营管理、投资管理、安全管理等相关工作经验，其中具有大中型企业3年及以上企业管理部门负责人工作经历；或在大中型企业独立从事企业经营管理、安全生产、园区管理等工作经验；
2.熟悉战略规划、经营管理、股权投资、资产管理、安全管理、制度建设等。
3.具备扎实的专业知识，具有良好的组织管理能力、沟通协调能力、团队建设能力、人才培养能力、制度建设能力，具有高度的责任感与敬业精神。
</t>
  </si>
  <si>
    <t xml:space="preserve">
贵安新区</t>
  </si>
  <si>
    <t>22-28</t>
  </si>
  <si>
    <t>1.现为正科级（或相当层级）的，作为管理人员正职（任用）人选；          
2.现为副科级（或相当层级）的，作为管理人员正职（聘用）人选，保留原职级不变。                不满足以上条件的，作为管理人员（聘用）人选。</t>
  </si>
  <si>
    <t>审计风控部部长</t>
  </si>
  <si>
    <t>统筹开展法务管理、合同管理、风险管理、内控管理、合规管理、制度管理等工作。</t>
  </si>
  <si>
    <t>（01）经济学门类、（03）法学门类、（12）管理学门类</t>
  </si>
  <si>
    <t>（02）经济学门类、
（0301）法学（一级学科）、（0351）法律、（1202）工商管理（一级学科）、（1204）公共管理（一级学科）</t>
  </si>
  <si>
    <t xml:space="preserve">法律执业资格证（A证）
</t>
  </si>
  <si>
    <t xml:space="preserve">
1.具有5年及以上法务、司法、风险管理等相关工作经验，其中：具有大中型企业3年及以上法务部门负责人工作经历；或具有律师事务所3年及以上管理人员经验；或在大中型企业从事法务，具有3年及以上相对独立运作工作经验；
2.熟悉企业合规管理、法律事务、风险管理等；
3.具备扎实的专业知识，具有良好的组织管理能力、沟通协调能力、团队建设能力、人才培养能力、制度建设能力，具有高度的责任感与敬业精神。</t>
  </si>
  <si>
    <t>业务事业部业务执行结算岗</t>
  </si>
  <si>
    <t>辅助业务的合同执行，负责办理业务内勤事务，做好部门内部要素保障；负责业务物流信息、验收单据确认，与上下游客户、运输、仓储单位定期对账结算；负责上、下游物资出、入库单录入系统并对其挂账开票等相关工作。</t>
  </si>
  <si>
    <t>35周岁以下</t>
  </si>
  <si>
    <t>1.具有3年及以上物资贸易、物流业务执行和结算等相关工作经验。
2.具备大宗产品、矿产、农产品、建材等相关业务知识储备和基本结算技能。
3.具有较强的抗压能力和执行力，工作态度积极，善于思考，学习能力强。
4.熟练使用办公软件。</t>
  </si>
  <si>
    <t>13-16</t>
  </si>
  <si>
    <t>贵州贵安现代铁路物流有限公司</t>
  </si>
  <si>
    <t>经营部部长</t>
  </si>
  <si>
    <t xml:space="preserve">负责经营部管理工作，按公司要求完成经营任务；负责统筹、计划、安排、管理市场营销的工作；负责汇总销售信息，掌握市场动态，深入调查研究，综合研判业务，为公司决策提供依据；负责商务谈判，把握部门业务正常的运营、审核、管控及问题处理。 </t>
  </si>
  <si>
    <t>（02）经济与贸易类、（12）管理学门类</t>
  </si>
  <si>
    <t>（020000） 经济学门类、（020206） 国际贸易学、（120601）物流管理</t>
  </si>
  <si>
    <t>40周岁以下</t>
  </si>
  <si>
    <t>1.具有3年及以上市场营销、商品贸易相关工作经验，其中具备1年及以上独立管理营销团队的工作经验。
2.熟悉企业商品贸易、经营管理工作流程及要求。
3.具备较强的组织管理能力、沟通协调能力、团队建设能力，具有高度的责任感与敬业精神。</t>
  </si>
  <si>
    <t>16-20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</si>
</sst>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name val="宋体"/>
      <charset val="134"/>
    </font>
    <font>
      <sz val="12"/>
      <name val="宋体"/>
      <charset val="134"/>
    </font>
    <font>
      <b/>
      <sz val="18"/>
      <name val="仿宋_GB2312"/>
      <charset val="134"/>
    </font>
    <font>
      <sz val="24"/>
      <name val="方正小标宋简体"/>
      <charset val="134"/>
    </font>
    <font>
      <sz val="18"/>
      <name val="黑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b/>
      <sz val="18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3"/>
      <color rgb="FF000000"/>
      <name val="宋体"/>
      <charset val="134"/>
    </font>
    <font>
      <sz val="13"/>
      <color rgb="FFFF0000"/>
      <name val="宋体"/>
      <charset val="134"/>
    </font>
    <font>
      <sz val="18"/>
      <color rgb="FF000000"/>
      <name val="仿宋_GB2312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FF0000"/>
      <name val="宋体"/>
      <charset val="134"/>
    </font>
    <font>
      <sz val="14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5" fillId="3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58" fontId="13" fillId="0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31C9DF78-222F-483B-8048-1B38860335B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258F5F92-C89C-4135-8195-F3BB035AED5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zoomScale="85" zoomScaleNormal="85" topLeftCell="A9" workbookViewId="0">
      <selection activeCell="J12" sqref="J12"/>
    </sheetView>
  </sheetViews>
  <sheetFormatPr defaultColWidth="9" defaultRowHeight="13.5"/>
  <cols>
    <col min="1" max="1" width="7.375" style="40" customWidth="1"/>
    <col min="2" max="2" width="9" style="41" customWidth="1"/>
    <col min="3" max="3" width="13.875" style="41" customWidth="1"/>
    <col min="4" max="4" width="8.125" style="40" customWidth="1"/>
    <col min="5" max="5" width="26.9583333333333" style="40" customWidth="1"/>
    <col min="6" max="6" width="12.875" style="41" customWidth="1"/>
    <col min="7" max="7" width="13" style="41" customWidth="1"/>
    <col min="8" max="8" width="28.875" style="41" customWidth="1"/>
    <col min="9" max="9" width="14.8166666666667" style="40" customWidth="1"/>
    <col min="10" max="10" width="8" style="40" customWidth="1"/>
    <col min="11" max="11" width="19" style="40" customWidth="1"/>
    <col min="12" max="12" width="56.875" style="41" customWidth="1"/>
    <col min="13" max="13" width="5.5" style="40" customWidth="1"/>
    <col min="14" max="14" width="10" style="40" customWidth="1"/>
    <col min="15" max="15" width="21.9666666666667" style="41" customWidth="1"/>
    <col min="16" max="16" width="18.2083333333333" style="41" hidden="1" customWidth="1"/>
    <col min="17" max="17" width="15.8916666666667" style="41" hidden="1" customWidth="1"/>
    <col min="18" max="16384" width="9" style="41"/>
  </cols>
  <sheetData>
    <row r="1" ht="30.95" customHeight="1" spans="1:17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ht="39" customHeight="1" spans="1:17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="36" customFormat="1" ht="39.95" customHeight="1" spans="1:17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  <c r="L3" s="46" t="s">
        <v>13</v>
      </c>
      <c r="M3" s="46" t="s">
        <v>14</v>
      </c>
      <c r="N3" s="46" t="s">
        <v>15</v>
      </c>
      <c r="O3" s="46" t="s">
        <v>16</v>
      </c>
      <c r="P3" s="46" t="s">
        <v>16</v>
      </c>
      <c r="Q3" s="76" t="s">
        <v>17</v>
      </c>
    </row>
    <row r="4" s="37" customFormat="1" ht="377" customHeight="1" spans="1:17">
      <c r="A4" s="47">
        <v>1</v>
      </c>
      <c r="B4" s="47" t="s">
        <v>18</v>
      </c>
      <c r="C4" s="47" t="s">
        <v>19</v>
      </c>
      <c r="D4" s="47">
        <v>1</v>
      </c>
      <c r="E4" s="48" t="s">
        <v>20</v>
      </c>
      <c r="F4" s="49" t="s">
        <v>21</v>
      </c>
      <c r="G4" s="49" t="s">
        <v>22</v>
      </c>
      <c r="H4" s="50" t="s">
        <v>23</v>
      </c>
      <c r="I4" s="47" t="s">
        <v>24</v>
      </c>
      <c r="J4" s="47" t="s">
        <v>25</v>
      </c>
      <c r="K4" s="50" t="s">
        <v>26</v>
      </c>
      <c r="L4" s="49" t="s">
        <v>27</v>
      </c>
      <c r="M4" s="47" t="s">
        <v>28</v>
      </c>
      <c r="N4" s="67"/>
      <c r="O4" s="49" t="s">
        <v>29</v>
      </c>
      <c r="P4" s="49" t="s">
        <v>30</v>
      </c>
      <c r="Q4" s="49" t="s">
        <v>31</v>
      </c>
    </row>
    <row r="5" s="37" customFormat="1" ht="408" customHeight="1" spans="1:17">
      <c r="A5" s="47">
        <v>2</v>
      </c>
      <c r="B5" s="47" t="s">
        <v>18</v>
      </c>
      <c r="C5" s="47" t="s">
        <v>32</v>
      </c>
      <c r="D5" s="47">
        <v>1</v>
      </c>
      <c r="E5" s="48" t="s">
        <v>33</v>
      </c>
      <c r="F5" s="49" t="s">
        <v>21</v>
      </c>
      <c r="G5" s="49" t="s">
        <v>22</v>
      </c>
      <c r="H5" s="50" t="s">
        <v>23</v>
      </c>
      <c r="I5" s="47" t="s">
        <v>24</v>
      </c>
      <c r="J5" s="47" t="s">
        <v>25</v>
      </c>
      <c r="K5" s="50" t="s">
        <v>34</v>
      </c>
      <c r="L5" s="49" t="s">
        <v>35</v>
      </c>
      <c r="M5" s="47" t="s">
        <v>28</v>
      </c>
      <c r="N5" s="67"/>
      <c r="O5" s="49" t="s">
        <v>36</v>
      </c>
      <c r="P5" s="49" t="s">
        <v>37</v>
      </c>
      <c r="Q5" s="49" t="s">
        <v>31</v>
      </c>
    </row>
    <row r="6" s="37" customFormat="1" ht="343" customHeight="1" spans="1:17">
      <c r="A6" s="47">
        <v>3</v>
      </c>
      <c r="B6" s="47" t="s">
        <v>18</v>
      </c>
      <c r="C6" s="47" t="s">
        <v>38</v>
      </c>
      <c r="D6" s="47">
        <v>1</v>
      </c>
      <c r="E6" s="48" t="s">
        <v>39</v>
      </c>
      <c r="F6" s="49" t="s">
        <v>21</v>
      </c>
      <c r="G6" s="49" t="s">
        <v>22</v>
      </c>
      <c r="H6" s="50" t="s">
        <v>23</v>
      </c>
      <c r="I6" s="47" t="s">
        <v>24</v>
      </c>
      <c r="J6" s="47" t="s">
        <v>25</v>
      </c>
      <c r="K6" s="50" t="s">
        <v>34</v>
      </c>
      <c r="L6" s="49" t="s">
        <v>40</v>
      </c>
      <c r="M6" s="47" t="s">
        <v>28</v>
      </c>
      <c r="N6" s="67"/>
      <c r="O6" s="49" t="s">
        <v>41</v>
      </c>
      <c r="P6" s="49" t="s">
        <v>42</v>
      </c>
      <c r="Q6" s="49" t="s">
        <v>43</v>
      </c>
    </row>
    <row r="7" s="37" customFormat="1" ht="108" customHeight="1" spans="1:17">
      <c r="A7" s="47">
        <v>4</v>
      </c>
      <c r="B7" s="47" t="s">
        <v>44</v>
      </c>
      <c r="C7" s="47" t="s">
        <v>45</v>
      </c>
      <c r="D7" s="47">
        <v>2</v>
      </c>
      <c r="E7" s="50" t="s">
        <v>46</v>
      </c>
      <c r="F7" s="49" t="s">
        <v>47</v>
      </c>
      <c r="G7" s="49" t="s">
        <v>48</v>
      </c>
      <c r="H7" s="50" t="s">
        <v>23</v>
      </c>
      <c r="I7" s="50" t="s">
        <v>49</v>
      </c>
      <c r="J7" s="47" t="s">
        <v>50</v>
      </c>
      <c r="K7" s="47" t="s">
        <v>51</v>
      </c>
      <c r="L7" s="49" t="s">
        <v>52</v>
      </c>
      <c r="M7" s="47" t="s">
        <v>53</v>
      </c>
      <c r="N7" s="67" t="s">
        <v>54</v>
      </c>
      <c r="O7" s="49"/>
      <c r="P7" s="49" t="s">
        <v>55</v>
      </c>
      <c r="Q7" s="49" t="s">
        <v>56</v>
      </c>
    </row>
    <row r="8" s="37" customFormat="1" ht="120" customHeight="1" spans="1:17">
      <c r="A8" s="47">
        <v>5</v>
      </c>
      <c r="B8" s="47" t="s">
        <v>44</v>
      </c>
      <c r="C8" s="47" t="s">
        <v>57</v>
      </c>
      <c r="D8" s="47">
        <v>1</v>
      </c>
      <c r="E8" s="50" t="s">
        <v>58</v>
      </c>
      <c r="F8" s="49" t="s">
        <v>47</v>
      </c>
      <c r="G8" s="49" t="s">
        <v>48</v>
      </c>
      <c r="H8" s="50" t="s">
        <v>23</v>
      </c>
      <c r="I8" s="50" t="s">
        <v>49</v>
      </c>
      <c r="J8" s="47" t="s">
        <v>50</v>
      </c>
      <c r="K8" s="47" t="s">
        <v>51</v>
      </c>
      <c r="L8" s="49" t="s">
        <v>59</v>
      </c>
      <c r="M8" s="47" t="s">
        <v>53</v>
      </c>
      <c r="N8" s="67" t="s">
        <v>54</v>
      </c>
      <c r="O8" s="49"/>
      <c r="P8" s="49" t="s">
        <v>60</v>
      </c>
      <c r="Q8" s="49" t="s">
        <v>61</v>
      </c>
    </row>
    <row r="9" s="38" customFormat="1" ht="146" customHeight="1" spans="1:17">
      <c r="A9" s="47">
        <v>6</v>
      </c>
      <c r="B9" s="47" t="s">
        <v>62</v>
      </c>
      <c r="C9" s="47" t="s">
        <v>63</v>
      </c>
      <c r="D9" s="50">
        <v>1</v>
      </c>
      <c r="E9" s="47" t="s">
        <v>64</v>
      </c>
      <c r="F9" s="49" t="s">
        <v>47</v>
      </c>
      <c r="G9" s="49" t="s">
        <v>48</v>
      </c>
      <c r="H9" s="50" t="s">
        <v>23</v>
      </c>
      <c r="I9" s="47" t="s">
        <v>65</v>
      </c>
      <c r="J9" s="47" t="s">
        <v>50</v>
      </c>
      <c r="K9" s="47" t="s">
        <v>65</v>
      </c>
      <c r="L9" s="49" t="s">
        <v>66</v>
      </c>
      <c r="M9" s="47" t="s">
        <v>28</v>
      </c>
      <c r="N9" s="67" t="s">
        <v>67</v>
      </c>
      <c r="O9" s="66"/>
      <c r="P9" s="66" t="s">
        <v>68</v>
      </c>
      <c r="Q9" s="66" t="s">
        <v>69</v>
      </c>
    </row>
    <row r="10" s="37" customFormat="1" ht="114" spans="1:17">
      <c r="A10" s="47">
        <v>7</v>
      </c>
      <c r="B10" s="47" t="s">
        <v>70</v>
      </c>
      <c r="C10" s="47" t="s">
        <v>71</v>
      </c>
      <c r="D10" s="47">
        <v>1</v>
      </c>
      <c r="E10" s="50" t="s">
        <v>72</v>
      </c>
      <c r="F10" s="49" t="s">
        <v>47</v>
      </c>
      <c r="G10" s="49" t="s">
        <v>48</v>
      </c>
      <c r="H10" s="50" t="s">
        <v>65</v>
      </c>
      <c r="I10" s="47" t="s">
        <v>65</v>
      </c>
      <c r="J10" s="47" t="s">
        <v>50</v>
      </c>
      <c r="K10" s="47" t="s">
        <v>65</v>
      </c>
      <c r="L10" s="49" t="s">
        <v>73</v>
      </c>
      <c r="M10" s="47" t="s">
        <v>28</v>
      </c>
      <c r="N10" s="67" t="s">
        <v>67</v>
      </c>
      <c r="O10" s="49"/>
      <c r="P10" s="49" t="s">
        <v>74</v>
      </c>
      <c r="Q10" s="49" t="s">
        <v>75</v>
      </c>
    </row>
    <row r="11" s="39" customFormat="1" ht="235" customHeight="1" spans="1:15">
      <c r="A11" s="47">
        <v>8</v>
      </c>
      <c r="B11" s="51" t="s">
        <v>76</v>
      </c>
      <c r="C11" s="52" t="s">
        <v>77</v>
      </c>
      <c r="D11" s="52">
        <v>1</v>
      </c>
      <c r="E11" s="53" t="s">
        <v>78</v>
      </c>
      <c r="F11" s="54" t="s">
        <v>47</v>
      </c>
      <c r="G11" s="55" t="s">
        <v>48</v>
      </c>
      <c r="H11" s="56" t="s">
        <v>79</v>
      </c>
      <c r="I11" s="52" t="s">
        <v>65</v>
      </c>
      <c r="J11" s="52" t="s">
        <v>50</v>
      </c>
      <c r="K11" s="52" t="s">
        <v>80</v>
      </c>
      <c r="L11" s="68" t="s">
        <v>81</v>
      </c>
      <c r="M11" s="69" t="s">
        <v>28</v>
      </c>
      <c r="N11" s="70"/>
      <c r="O11" s="68"/>
    </row>
    <row r="12" s="39" customFormat="1" ht="267" customHeight="1" spans="1:15">
      <c r="A12" s="47">
        <v>9</v>
      </c>
      <c r="B12" s="51" t="s">
        <v>76</v>
      </c>
      <c r="C12" s="52" t="s">
        <v>82</v>
      </c>
      <c r="D12" s="52">
        <v>1</v>
      </c>
      <c r="E12" s="53" t="s">
        <v>83</v>
      </c>
      <c r="F12" s="54" t="s">
        <v>47</v>
      </c>
      <c r="G12" s="55" t="s">
        <v>48</v>
      </c>
      <c r="H12" s="56" t="s">
        <v>84</v>
      </c>
      <c r="I12" s="52" t="s">
        <v>65</v>
      </c>
      <c r="J12" s="52" t="s">
        <v>50</v>
      </c>
      <c r="K12" s="52" t="s">
        <v>85</v>
      </c>
      <c r="L12" s="68" t="s">
        <v>86</v>
      </c>
      <c r="M12" s="69" t="s">
        <v>28</v>
      </c>
      <c r="N12" s="70"/>
      <c r="O12" s="68"/>
    </row>
    <row r="13" s="37" customFormat="1" ht="176.1" customHeight="1" spans="1:17">
      <c r="A13" s="47">
        <v>10</v>
      </c>
      <c r="B13" s="57" t="s">
        <v>87</v>
      </c>
      <c r="C13" s="47" t="s">
        <v>88</v>
      </c>
      <c r="D13" s="47">
        <v>6</v>
      </c>
      <c r="E13" s="50" t="s">
        <v>89</v>
      </c>
      <c r="F13" s="49" t="s">
        <v>47</v>
      </c>
      <c r="G13" s="49" t="s">
        <v>48</v>
      </c>
      <c r="H13" s="58" t="s">
        <v>90</v>
      </c>
      <c r="I13" s="71" t="s">
        <v>65</v>
      </c>
      <c r="J13" s="47" t="s">
        <v>50</v>
      </c>
      <c r="K13" s="47" t="s">
        <v>65</v>
      </c>
      <c r="L13" s="49" t="s">
        <v>91</v>
      </c>
      <c r="M13" s="47" t="s">
        <v>28</v>
      </c>
      <c r="N13" s="67" t="s">
        <v>92</v>
      </c>
      <c r="O13" s="66" t="s">
        <v>93</v>
      </c>
      <c r="P13" s="72" t="s">
        <v>94</v>
      </c>
      <c r="Q13" s="72" t="s">
        <v>95</v>
      </c>
    </row>
    <row r="14" s="37" customFormat="1" ht="176.1" customHeight="1" spans="1:17">
      <c r="A14" s="47">
        <v>11</v>
      </c>
      <c r="B14" s="59"/>
      <c r="C14" s="47" t="s">
        <v>96</v>
      </c>
      <c r="D14" s="47">
        <v>1</v>
      </c>
      <c r="E14" s="50" t="s">
        <v>97</v>
      </c>
      <c r="F14" s="49" t="s">
        <v>47</v>
      </c>
      <c r="G14" s="49" t="s">
        <v>48</v>
      </c>
      <c r="H14" s="58" t="s">
        <v>98</v>
      </c>
      <c r="I14" s="71" t="s">
        <v>65</v>
      </c>
      <c r="J14" s="47" t="s">
        <v>50</v>
      </c>
      <c r="K14" s="47" t="s">
        <v>65</v>
      </c>
      <c r="L14" s="49" t="s">
        <v>99</v>
      </c>
      <c r="M14" s="47" t="s">
        <v>28</v>
      </c>
      <c r="N14" s="67" t="s">
        <v>92</v>
      </c>
      <c r="O14" s="66" t="s">
        <v>100</v>
      </c>
      <c r="P14" s="73"/>
      <c r="Q14" s="73"/>
    </row>
    <row r="15" s="37" customFormat="1" ht="176.1" customHeight="1" spans="1:17">
      <c r="A15" s="47">
        <v>12</v>
      </c>
      <c r="B15" s="60"/>
      <c r="C15" s="47" t="s">
        <v>101</v>
      </c>
      <c r="D15" s="47">
        <v>1</v>
      </c>
      <c r="E15" s="47" t="s">
        <v>102</v>
      </c>
      <c r="F15" s="49" t="s">
        <v>47</v>
      </c>
      <c r="G15" s="49" t="s">
        <v>48</v>
      </c>
      <c r="H15" s="58" t="s">
        <v>103</v>
      </c>
      <c r="I15" s="71" t="s">
        <v>65</v>
      </c>
      <c r="J15" s="47" t="s">
        <v>50</v>
      </c>
      <c r="K15" s="47" t="s">
        <v>65</v>
      </c>
      <c r="L15" s="50" t="s">
        <v>104</v>
      </c>
      <c r="M15" s="47" t="s">
        <v>28</v>
      </c>
      <c r="N15" s="67" t="s">
        <v>92</v>
      </c>
      <c r="O15" s="66" t="s">
        <v>105</v>
      </c>
      <c r="P15" s="74"/>
      <c r="Q15" s="74"/>
    </row>
    <row r="16" s="37" customFormat="1" ht="176.1" customHeight="1" spans="1:17">
      <c r="A16" s="47">
        <v>13</v>
      </c>
      <c r="B16" s="61" t="s">
        <v>106</v>
      </c>
      <c r="C16" s="47" t="s">
        <v>107</v>
      </c>
      <c r="D16" s="47">
        <v>1</v>
      </c>
      <c r="E16" s="50" t="s">
        <v>108</v>
      </c>
      <c r="F16" s="49" t="s">
        <v>47</v>
      </c>
      <c r="G16" s="49" t="s">
        <v>48</v>
      </c>
      <c r="H16" s="50" t="s">
        <v>109</v>
      </c>
      <c r="I16" s="47" t="s">
        <v>65</v>
      </c>
      <c r="J16" s="47" t="s">
        <v>50</v>
      </c>
      <c r="K16" s="47" t="s">
        <v>65</v>
      </c>
      <c r="L16" s="49" t="s">
        <v>110</v>
      </c>
      <c r="M16" s="47" t="s">
        <v>28</v>
      </c>
      <c r="N16" s="67"/>
      <c r="O16" s="49"/>
      <c r="P16" s="49"/>
      <c r="Q16" s="77"/>
    </row>
    <row r="17" s="37" customFormat="1" ht="165" customHeight="1" spans="1:17">
      <c r="A17" s="47">
        <v>14</v>
      </c>
      <c r="B17" s="62"/>
      <c r="C17" s="47" t="s">
        <v>111</v>
      </c>
      <c r="D17" s="47">
        <v>1</v>
      </c>
      <c r="E17" s="50" t="s">
        <v>112</v>
      </c>
      <c r="F17" s="49" t="s">
        <v>47</v>
      </c>
      <c r="G17" s="49" t="s">
        <v>48</v>
      </c>
      <c r="H17" s="50" t="s">
        <v>113</v>
      </c>
      <c r="I17" s="47" t="s">
        <v>65</v>
      </c>
      <c r="J17" s="47" t="s">
        <v>50</v>
      </c>
      <c r="K17" s="47" t="s">
        <v>65</v>
      </c>
      <c r="L17" s="49" t="s">
        <v>114</v>
      </c>
      <c r="M17" s="47" t="s">
        <v>28</v>
      </c>
      <c r="N17" s="67"/>
      <c r="O17" s="49"/>
      <c r="P17" s="49"/>
      <c r="Q17" s="77"/>
    </row>
    <row r="18" s="37" customFormat="1" ht="158" customHeight="1" spans="1:17">
      <c r="A18" s="47">
        <v>15</v>
      </c>
      <c r="B18" s="61" t="s">
        <v>106</v>
      </c>
      <c r="C18" s="47" t="s">
        <v>115</v>
      </c>
      <c r="D18" s="47">
        <v>1</v>
      </c>
      <c r="E18" s="50" t="s">
        <v>116</v>
      </c>
      <c r="F18" s="49" t="s">
        <v>47</v>
      </c>
      <c r="G18" s="49" t="s">
        <v>48</v>
      </c>
      <c r="H18" s="47" t="s">
        <v>117</v>
      </c>
      <c r="I18" s="47" t="s">
        <v>65</v>
      </c>
      <c r="J18" s="47" t="s">
        <v>25</v>
      </c>
      <c r="K18" s="50" t="s">
        <v>118</v>
      </c>
      <c r="L18" s="49" t="s">
        <v>119</v>
      </c>
      <c r="M18" s="47" t="s">
        <v>28</v>
      </c>
      <c r="N18" s="67"/>
      <c r="O18" s="49"/>
      <c r="P18" s="57" t="s">
        <v>120</v>
      </c>
      <c r="Q18" s="78" t="s">
        <v>121</v>
      </c>
    </row>
    <row r="19" s="37" customFormat="1" ht="158" customHeight="1" spans="1:17">
      <c r="A19" s="47">
        <v>16</v>
      </c>
      <c r="B19" s="63"/>
      <c r="C19" s="47" t="s">
        <v>122</v>
      </c>
      <c r="D19" s="47">
        <v>1</v>
      </c>
      <c r="E19" s="50" t="s">
        <v>123</v>
      </c>
      <c r="F19" s="49" t="s">
        <v>47</v>
      </c>
      <c r="G19" s="49" t="s">
        <v>48</v>
      </c>
      <c r="H19" s="47" t="s">
        <v>124</v>
      </c>
      <c r="I19" s="47" t="s">
        <v>65</v>
      </c>
      <c r="J19" s="47" t="s">
        <v>50</v>
      </c>
      <c r="K19" s="47" t="s">
        <v>125</v>
      </c>
      <c r="L19" s="49" t="s">
        <v>126</v>
      </c>
      <c r="M19" s="47" t="s">
        <v>28</v>
      </c>
      <c r="N19" s="67"/>
      <c r="O19" s="49"/>
      <c r="P19" s="60"/>
      <c r="Q19" s="79"/>
    </row>
    <row r="20" s="37" customFormat="1" ht="176.1" customHeight="1" spans="1:17">
      <c r="A20" s="47">
        <v>17</v>
      </c>
      <c r="B20" s="63"/>
      <c r="C20" s="47" t="s">
        <v>127</v>
      </c>
      <c r="D20" s="47">
        <v>2</v>
      </c>
      <c r="E20" s="50" t="s">
        <v>128</v>
      </c>
      <c r="F20" s="49" t="s">
        <v>47</v>
      </c>
      <c r="G20" s="49" t="s">
        <v>48</v>
      </c>
      <c r="H20" s="47" t="s">
        <v>129</v>
      </c>
      <c r="I20" s="47" t="s">
        <v>65</v>
      </c>
      <c r="J20" s="47" t="s">
        <v>50</v>
      </c>
      <c r="K20" s="47" t="s">
        <v>130</v>
      </c>
      <c r="L20" s="49" t="s">
        <v>131</v>
      </c>
      <c r="M20" s="47" t="s">
        <v>28</v>
      </c>
      <c r="N20" s="67"/>
      <c r="O20" s="49"/>
      <c r="P20" s="49" t="s">
        <v>132</v>
      </c>
      <c r="Q20" s="49" t="s">
        <v>121</v>
      </c>
    </row>
    <row r="21" s="37" customFormat="1" ht="254" customHeight="1" spans="1:17">
      <c r="A21" s="47">
        <v>18</v>
      </c>
      <c r="B21" s="57" t="s">
        <v>106</v>
      </c>
      <c r="C21" s="47" t="s">
        <v>133</v>
      </c>
      <c r="D21" s="47">
        <v>1</v>
      </c>
      <c r="E21" s="50" t="s">
        <v>134</v>
      </c>
      <c r="F21" s="49" t="s">
        <v>47</v>
      </c>
      <c r="G21" s="49" t="s">
        <v>48</v>
      </c>
      <c r="H21" s="47" t="s">
        <v>129</v>
      </c>
      <c r="I21" s="47" t="s">
        <v>65</v>
      </c>
      <c r="J21" s="47" t="s">
        <v>25</v>
      </c>
      <c r="K21" s="47" t="s">
        <v>135</v>
      </c>
      <c r="L21" s="49" t="s">
        <v>136</v>
      </c>
      <c r="M21" s="47" t="s">
        <v>28</v>
      </c>
      <c r="N21" s="67"/>
      <c r="O21" s="49"/>
      <c r="P21" s="49"/>
      <c r="Q21" s="80" t="s">
        <v>75</v>
      </c>
    </row>
    <row r="22" s="37" customFormat="1" ht="254" customHeight="1" spans="1:17">
      <c r="A22" s="47">
        <v>19</v>
      </c>
      <c r="B22" s="59"/>
      <c r="C22" s="47" t="s">
        <v>137</v>
      </c>
      <c r="D22" s="47">
        <v>1</v>
      </c>
      <c r="E22" s="50" t="s">
        <v>138</v>
      </c>
      <c r="F22" s="49" t="s">
        <v>47</v>
      </c>
      <c r="G22" s="49" t="s">
        <v>48</v>
      </c>
      <c r="H22" s="47" t="s">
        <v>129</v>
      </c>
      <c r="I22" s="47" t="s">
        <v>65</v>
      </c>
      <c r="J22" s="47" t="s">
        <v>50</v>
      </c>
      <c r="K22" s="47" t="s">
        <v>139</v>
      </c>
      <c r="L22" s="49" t="s">
        <v>140</v>
      </c>
      <c r="M22" s="47" t="s">
        <v>28</v>
      </c>
      <c r="N22" s="67"/>
      <c r="O22" s="49"/>
      <c r="P22" s="49"/>
      <c r="Q22" s="77"/>
    </row>
    <row r="23" s="37" customFormat="1" ht="254" customHeight="1" spans="1:17">
      <c r="A23" s="47">
        <v>20</v>
      </c>
      <c r="B23" s="60"/>
      <c r="C23" s="47" t="s">
        <v>141</v>
      </c>
      <c r="D23" s="47">
        <v>1</v>
      </c>
      <c r="E23" s="50" t="s">
        <v>142</v>
      </c>
      <c r="F23" s="49" t="s">
        <v>47</v>
      </c>
      <c r="G23" s="49" t="s">
        <v>48</v>
      </c>
      <c r="H23" s="47" t="s">
        <v>129</v>
      </c>
      <c r="I23" s="47" t="s">
        <v>65</v>
      </c>
      <c r="J23" s="47" t="s">
        <v>50</v>
      </c>
      <c r="K23" s="47" t="s">
        <v>143</v>
      </c>
      <c r="L23" s="49" t="s">
        <v>144</v>
      </c>
      <c r="M23" s="47" t="s">
        <v>28</v>
      </c>
      <c r="N23" s="67"/>
      <c r="O23" s="49"/>
      <c r="P23" s="49"/>
      <c r="Q23" s="77"/>
    </row>
    <row r="24" ht="33" customHeight="1" spans="1:17">
      <c r="A24" s="64" t="s">
        <v>145</v>
      </c>
      <c r="B24" s="65"/>
      <c r="C24" s="65"/>
      <c r="D24" s="64">
        <f>SUM(D4:D23)</f>
        <v>27</v>
      </c>
      <c r="E24" s="64"/>
      <c r="F24" s="66"/>
      <c r="G24" s="66"/>
      <c r="H24" s="66"/>
      <c r="I24" s="75"/>
      <c r="J24" s="75"/>
      <c r="K24" s="75"/>
      <c r="L24" s="66"/>
      <c r="M24" s="75"/>
      <c r="N24" s="75"/>
      <c r="O24" s="66"/>
      <c r="P24" s="66"/>
      <c r="Q24" s="66"/>
    </row>
  </sheetData>
  <sheetProtection selectLockedCells="1" selectUnlockedCells="1"/>
  <mergeCells count="9">
    <mergeCell ref="A1:Q1"/>
    <mergeCell ref="A2:Q2"/>
    <mergeCell ref="B13:B15"/>
    <mergeCell ref="B16:B17"/>
    <mergeCell ref="B21:B23"/>
    <mergeCell ref="P13:P15"/>
    <mergeCell ref="P18:P19"/>
    <mergeCell ref="Q13:Q15"/>
    <mergeCell ref="Q18:Q19"/>
  </mergeCells>
  <pageMargins left="0.700694444444445" right="0.700694444444445" top="0.751388888888889" bottom="0.751388888888889" header="0.298611111111111" footer="0.298611111111111"/>
  <pageSetup paperSize="8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J12" sqref="J12"/>
    </sheetView>
  </sheetViews>
  <sheetFormatPr defaultColWidth="9" defaultRowHeight="13.5" outlineLevelCol="6"/>
  <cols>
    <col min="1" max="1" width="7.75" customWidth="1"/>
    <col min="2" max="2" width="16.375" customWidth="1"/>
    <col min="3" max="3" width="22" customWidth="1"/>
    <col min="4" max="4" width="19.625" customWidth="1"/>
    <col min="5" max="5" width="40" customWidth="1"/>
    <col min="6" max="6" width="30.5" customWidth="1"/>
    <col min="7" max="7" width="13" customWidth="1"/>
  </cols>
  <sheetData>
    <row r="1" ht="33" customHeight="1" spans="1:7">
      <c r="A1" s="22" t="s">
        <v>1</v>
      </c>
      <c r="B1" s="22"/>
      <c r="C1" s="22"/>
      <c r="D1" s="22"/>
      <c r="E1" s="22"/>
      <c r="F1" s="22"/>
      <c r="G1" s="22"/>
    </row>
    <row r="2" s="20" customFormat="1" ht="28" customHeight="1" spans="1:7">
      <c r="A2" s="23" t="s">
        <v>2</v>
      </c>
      <c r="B2" s="23" t="s">
        <v>146</v>
      </c>
      <c r="C2" s="23" t="s">
        <v>147</v>
      </c>
      <c r="D2" s="23" t="s">
        <v>148</v>
      </c>
      <c r="E2" s="23" t="s">
        <v>149</v>
      </c>
      <c r="F2" s="23" t="s">
        <v>17</v>
      </c>
      <c r="G2" s="23" t="s">
        <v>150</v>
      </c>
    </row>
    <row r="3" s="20" customFormat="1" ht="45" customHeight="1" spans="1:7">
      <c r="A3" s="24">
        <v>1</v>
      </c>
      <c r="B3" s="24" t="s">
        <v>18</v>
      </c>
      <c r="C3" s="25" t="s">
        <v>19</v>
      </c>
      <c r="D3" s="25">
        <v>1</v>
      </c>
      <c r="E3" s="25" t="s">
        <v>151</v>
      </c>
      <c r="F3" s="25" t="s">
        <v>152</v>
      </c>
      <c r="G3" s="24">
        <v>0</v>
      </c>
    </row>
    <row r="4" s="20" customFormat="1" ht="42" customHeight="1" spans="1:7">
      <c r="A4" s="24">
        <v>2</v>
      </c>
      <c r="B4" s="24"/>
      <c r="C4" s="25" t="s">
        <v>32</v>
      </c>
      <c r="D4" s="25">
        <v>1</v>
      </c>
      <c r="E4" s="25" t="s">
        <v>37</v>
      </c>
      <c r="F4" s="25" t="s">
        <v>152</v>
      </c>
      <c r="G4" s="24">
        <v>0</v>
      </c>
    </row>
    <row r="5" s="20" customFormat="1" ht="33" customHeight="1" spans="1:7">
      <c r="A5" s="24">
        <v>3</v>
      </c>
      <c r="B5" s="24"/>
      <c r="C5" s="25" t="s">
        <v>38</v>
      </c>
      <c r="D5" s="25">
        <v>1</v>
      </c>
      <c r="E5" s="24" t="s">
        <v>42</v>
      </c>
      <c r="F5" s="25" t="s">
        <v>153</v>
      </c>
      <c r="G5" s="24">
        <v>1</v>
      </c>
    </row>
    <row r="6" s="20" customFormat="1" ht="50" customHeight="1" spans="1:7">
      <c r="A6" s="24">
        <v>4</v>
      </c>
      <c r="B6" s="24" t="s">
        <v>44</v>
      </c>
      <c r="C6" s="24" t="s">
        <v>45</v>
      </c>
      <c r="D6" s="24">
        <v>2</v>
      </c>
      <c r="E6" s="25" t="s">
        <v>55</v>
      </c>
      <c r="F6" s="25" t="s">
        <v>154</v>
      </c>
      <c r="G6" s="34">
        <v>1</v>
      </c>
    </row>
    <row r="7" s="20" customFormat="1" ht="50" customHeight="1" spans="1:7">
      <c r="A7" s="24">
        <v>5</v>
      </c>
      <c r="B7" s="24"/>
      <c r="C7" s="24" t="s">
        <v>57</v>
      </c>
      <c r="D7" s="24">
        <v>1</v>
      </c>
      <c r="E7" s="25" t="s">
        <v>60</v>
      </c>
      <c r="F7" s="25" t="s">
        <v>155</v>
      </c>
      <c r="G7" s="24">
        <v>1</v>
      </c>
    </row>
    <row r="8" s="20" customFormat="1" ht="48" customHeight="1" spans="1:7">
      <c r="A8" s="24">
        <v>6</v>
      </c>
      <c r="B8" s="24" t="s">
        <v>156</v>
      </c>
      <c r="C8" s="24" t="s">
        <v>63</v>
      </c>
      <c r="D8" s="24">
        <v>1</v>
      </c>
      <c r="E8" s="25" t="s">
        <v>68</v>
      </c>
      <c r="F8" s="25" t="s">
        <v>157</v>
      </c>
      <c r="G8" s="24">
        <v>1</v>
      </c>
    </row>
    <row r="9" s="20" customFormat="1" ht="28" customHeight="1" spans="1:7">
      <c r="A9" s="24">
        <v>7</v>
      </c>
      <c r="B9" s="24" t="s">
        <v>158</v>
      </c>
      <c r="C9" s="24" t="s">
        <v>71</v>
      </c>
      <c r="D9" s="24">
        <v>1</v>
      </c>
      <c r="E9" s="24" t="s">
        <v>74</v>
      </c>
      <c r="F9" s="24" t="s">
        <v>75</v>
      </c>
      <c r="G9" s="24">
        <v>0</v>
      </c>
    </row>
    <row r="10" s="20" customFormat="1" ht="28" customHeight="1" spans="1:7">
      <c r="A10" s="24">
        <v>8</v>
      </c>
      <c r="B10" s="24" t="s">
        <v>76</v>
      </c>
      <c r="C10" s="24" t="s">
        <v>77</v>
      </c>
      <c r="D10" s="24">
        <v>1</v>
      </c>
      <c r="E10" s="24" t="s">
        <v>159</v>
      </c>
      <c r="F10" s="24" t="s">
        <v>121</v>
      </c>
      <c r="G10" s="24">
        <v>1</v>
      </c>
    </row>
    <row r="11" s="20" customFormat="1" ht="28" customHeight="1" spans="1:7">
      <c r="A11" s="24">
        <v>9</v>
      </c>
      <c r="B11" s="24"/>
      <c r="C11" s="24" t="s">
        <v>82</v>
      </c>
      <c r="D11" s="24">
        <v>1</v>
      </c>
      <c r="E11" s="25" t="s">
        <v>160</v>
      </c>
      <c r="F11" s="24" t="s">
        <v>161</v>
      </c>
      <c r="G11" s="24">
        <v>1</v>
      </c>
    </row>
    <row r="12" s="20" customFormat="1" ht="28" customHeight="1" spans="1:7">
      <c r="A12" s="24">
        <v>10</v>
      </c>
      <c r="B12" s="24" t="s">
        <v>87</v>
      </c>
      <c r="C12" s="24" t="s">
        <v>45</v>
      </c>
      <c r="D12" s="26">
        <v>6</v>
      </c>
      <c r="E12" s="24" t="s">
        <v>162</v>
      </c>
      <c r="F12" s="25" t="s">
        <v>163</v>
      </c>
      <c r="G12" s="34">
        <v>5</v>
      </c>
    </row>
    <row r="13" s="20" customFormat="1" ht="28" customHeight="1" spans="1:7">
      <c r="A13" s="24">
        <v>11</v>
      </c>
      <c r="B13" s="24"/>
      <c r="C13" s="24" t="s">
        <v>57</v>
      </c>
      <c r="D13" s="24">
        <v>1</v>
      </c>
      <c r="E13" s="24"/>
      <c r="F13" s="25"/>
      <c r="G13" s="24">
        <v>1</v>
      </c>
    </row>
    <row r="14" s="20" customFormat="1" ht="28" customHeight="1" spans="1:7">
      <c r="A14" s="24">
        <v>12</v>
      </c>
      <c r="B14" s="24"/>
      <c r="C14" s="24" t="s">
        <v>101</v>
      </c>
      <c r="D14" s="24">
        <v>1</v>
      </c>
      <c r="E14" s="24"/>
      <c r="F14" s="25"/>
      <c r="G14" s="24">
        <v>1</v>
      </c>
    </row>
    <row r="15" s="20" customFormat="1" ht="28" customHeight="1" spans="1:7">
      <c r="A15" s="24">
        <v>13</v>
      </c>
      <c r="B15" s="24" t="s">
        <v>164</v>
      </c>
      <c r="C15" s="24" t="s">
        <v>165</v>
      </c>
      <c r="D15" s="24">
        <v>1</v>
      </c>
      <c r="E15" s="24" t="s">
        <v>166</v>
      </c>
      <c r="F15" s="24" t="s">
        <v>121</v>
      </c>
      <c r="G15" s="24">
        <v>1</v>
      </c>
    </row>
    <row r="16" s="20" customFormat="1" ht="28" customHeight="1" spans="1:7">
      <c r="A16" s="24">
        <v>14</v>
      </c>
      <c r="B16" s="24"/>
      <c r="C16" s="24" t="s">
        <v>167</v>
      </c>
      <c r="D16" s="24">
        <v>1</v>
      </c>
      <c r="E16" s="24" t="s">
        <v>168</v>
      </c>
      <c r="F16" s="24" t="s">
        <v>121</v>
      </c>
      <c r="G16" s="24">
        <v>1</v>
      </c>
    </row>
    <row r="17" s="20" customFormat="1" ht="28" customHeight="1" spans="1:7">
      <c r="A17" s="24">
        <v>15</v>
      </c>
      <c r="B17" s="31" t="s">
        <v>169</v>
      </c>
      <c r="C17" s="25" t="s">
        <v>170</v>
      </c>
      <c r="D17" s="24">
        <v>1</v>
      </c>
      <c r="E17" s="24" t="s">
        <v>171</v>
      </c>
      <c r="F17" s="24" t="s">
        <v>121</v>
      </c>
      <c r="G17" s="24">
        <v>1</v>
      </c>
    </row>
    <row r="18" s="20" customFormat="1" ht="28" customHeight="1" spans="1:7">
      <c r="A18" s="24">
        <v>16</v>
      </c>
      <c r="B18" s="32"/>
      <c r="C18" s="25" t="s">
        <v>172</v>
      </c>
      <c r="D18" s="24">
        <v>1</v>
      </c>
      <c r="E18" s="24" t="s">
        <v>173</v>
      </c>
      <c r="F18" s="24" t="s">
        <v>121</v>
      </c>
      <c r="G18" s="24">
        <v>1</v>
      </c>
    </row>
    <row r="19" s="20" customFormat="1" ht="28" customHeight="1" spans="1:7">
      <c r="A19" s="24">
        <v>17</v>
      </c>
      <c r="B19" s="31" t="s">
        <v>174</v>
      </c>
      <c r="C19" s="24" t="s">
        <v>175</v>
      </c>
      <c r="D19" s="24">
        <v>1</v>
      </c>
      <c r="E19" s="24" t="s">
        <v>176</v>
      </c>
      <c r="F19" s="24" t="s">
        <v>121</v>
      </c>
      <c r="G19" s="24">
        <v>1</v>
      </c>
    </row>
    <row r="20" s="20" customFormat="1" ht="28" customHeight="1" spans="1:7">
      <c r="A20" s="24">
        <v>18</v>
      </c>
      <c r="B20" s="32"/>
      <c r="C20" s="24" t="s">
        <v>177</v>
      </c>
      <c r="D20" s="24">
        <v>1</v>
      </c>
      <c r="E20" s="24" t="s">
        <v>178</v>
      </c>
      <c r="F20" s="24" t="s">
        <v>121</v>
      </c>
      <c r="G20" s="24">
        <v>1</v>
      </c>
    </row>
    <row r="21" s="20" customFormat="1" ht="28" customHeight="1" spans="1:7">
      <c r="A21" s="24">
        <v>19</v>
      </c>
      <c r="B21" s="31" t="s">
        <v>179</v>
      </c>
      <c r="C21" s="24" t="s">
        <v>180</v>
      </c>
      <c r="D21" s="24">
        <v>1</v>
      </c>
      <c r="E21" s="24" t="s">
        <v>181</v>
      </c>
      <c r="F21" s="24" t="s">
        <v>121</v>
      </c>
      <c r="G21" s="24">
        <v>1</v>
      </c>
    </row>
    <row r="22" s="20" customFormat="1" ht="28" customHeight="1" spans="1:7">
      <c r="A22" s="24">
        <v>20</v>
      </c>
      <c r="B22" s="35"/>
      <c r="C22" s="24" t="s">
        <v>182</v>
      </c>
      <c r="D22" s="24">
        <v>1</v>
      </c>
      <c r="E22" s="24" t="s">
        <v>178</v>
      </c>
      <c r="F22" s="24" t="s">
        <v>121</v>
      </c>
      <c r="G22" s="24">
        <v>1</v>
      </c>
    </row>
    <row r="23" s="20" customFormat="1" ht="28" customHeight="1" spans="1:7">
      <c r="A23" s="24">
        <v>21</v>
      </c>
      <c r="B23" s="32"/>
      <c r="C23" s="24" t="s">
        <v>183</v>
      </c>
      <c r="D23" s="24">
        <v>1</v>
      </c>
      <c r="E23" s="24" t="s">
        <v>184</v>
      </c>
      <c r="F23" s="24" t="s">
        <v>185</v>
      </c>
      <c r="G23" s="24">
        <v>1</v>
      </c>
    </row>
    <row r="24" s="21" customFormat="1" ht="27" customHeight="1" spans="1:7">
      <c r="A24" s="23" t="s">
        <v>145</v>
      </c>
      <c r="B24" s="23"/>
      <c r="C24" s="23"/>
      <c r="D24" s="23">
        <f>SUM(D3:D23)</f>
        <v>27</v>
      </c>
      <c r="E24" s="33"/>
      <c r="F24" s="33"/>
      <c r="G24" s="23">
        <f>SUM(G3:G23)</f>
        <v>22</v>
      </c>
    </row>
  </sheetData>
  <sheetProtection selectLockedCells="1" selectUnlockedCells="1"/>
  <mergeCells count="12">
    <mergeCell ref="A1:G1"/>
    <mergeCell ref="A24:C24"/>
    <mergeCell ref="B3:B5"/>
    <mergeCell ref="B6:B7"/>
    <mergeCell ref="B10:B11"/>
    <mergeCell ref="B12:B14"/>
    <mergeCell ref="B15:B16"/>
    <mergeCell ref="B17:B18"/>
    <mergeCell ref="B19:B20"/>
    <mergeCell ref="B21:B23"/>
    <mergeCell ref="E12:E14"/>
    <mergeCell ref="F12:F14"/>
  </mergeCells>
  <pageMargins left="0.751388888888889" right="0.751388888888889" top="1" bottom="1" header="0.5" footer="0.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4" workbookViewId="0">
      <selection activeCell="J12" sqref="J12"/>
    </sheetView>
  </sheetViews>
  <sheetFormatPr defaultColWidth="9" defaultRowHeight="13.5" outlineLevelCol="6"/>
  <cols>
    <col min="1" max="1" width="7.75" customWidth="1"/>
    <col min="2" max="2" width="16.375" customWidth="1"/>
    <col min="3" max="3" width="22" customWidth="1"/>
    <col min="4" max="4" width="9.375" customWidth="1"/>
    <col min="5" max="5" width="40" customWidth="1"/>
    <col min="6" max="6" width="30.5" customWidth="1"/>
    <col min="7" max="7" width="13" customWidth="1"/>
  </cols>
  <sheetData>
    <row r="1" ht="33" customHeight="1" spans="1:7">
      <c r="A1" s="22" t="s">
        <v>1</v>
      </c>
      <c r="B1" s="22"/>
      <c r="C1" s="22"/>
      <c r="D1" s="22"/>
      <c r="E1" s="22"/>
      <c r="F1" s="22"/>
      <c r="G1" s="22"/>
    </row>
    <row r="2" s="20" customFormat="1" ht="28" customHeight="1" spans="1:7">
      <c r="A2" s="23" t="s">
        <v>2</v>
      </c>
      <c r="B2" s="23" t="s">
        <v>146</v>
      </c>
      <c r="C2" s="23" t="s">
        <v>147</v>
      </c>
      <c r="D2" s="23" t="s">
        <v>186</v>
      </c>
      <c r="E2" s="23" t="s">
        <v>149</v>
      </c>
      <c r="F2" s="23" t="s">
        <v>17</v>
      </c>
      <c r="G2" s="23" t="s">
        <v>150</v>
      </c>
    </row>
    <row r="3" s="20" customFormat="1" ht="45" customHeight="1" spans="1:7">
      <c r="A3" s="24">
        <v>1</v>
      </c>
      <c r="B3" s="24" t="s">
        <v>18</v>
      </c>
      <c r="C3" s="25" t="s">
        <v>19</v>
      </c>
      <c r="D3" s="25">
        <v>1</v>
      </c>
      <c r="E3" s="25" t="s">
        <v>187</v>
      </c>
      <c r="F3" s="25" t="s">
        <v>188</v>
      </c>
      <c r="G3" s="24">
        <v>0</v>
      </c>
    </row>
    <row r="4" s="20" customFormat="1" ht="42" customHeight="1" spans="1:7">
      <c r="A4" s="24">
        <v>2</v>
      </c>
      <c r="B4" s="24"/>
      <c r="C4" s="25" t="s">
        <v>32</v>
      </c>
      <c r="D4" s="25">
        <v>1</v>
      </c>
      <c r="E4" s="25" t="s">
        <v>189</v>
      </c>
      <c r="F4" s="25" t="s">
        <v>188</v>
      </c>
      <c r="G4" s="24">
        <v>0</v>
      </c>
    </row>
    <row r="5" s="20" customFormat="1" ht="33" customHeight="1" spans="1:7">
      <c r="A5" s="24">
        <v>3</v>
      </c>
      <c r="B5" s="24"/>
      <c r="C5" s="25" t="s">
        <v>38</v>
      </c>
      <c r="D5" s="25">
        <v>1</v>
      </c>
      <c r="E5" s="24" t="s">
        <v>42</v>
      </c>
      <c r="F5" s="25" t="s">
        <v>190</v>
      </c>
      <c r="G5" s="24">
        <v>0</v>
      </c>
    </row>
    <row r="6" s="20" customFormat="1" ht="50" customHeight="1" spans="1:7">
      <c r="A6" s="24">
        <v>4</v>
      </c>
      <c r="B6" s="24" t="s">
        <v>44</v>
      </c>
      <c r="C6" s="24" t="s">
        <v>45</v>
      </c>
      <c r="D6" s="24">
        <v>2</v>
      </c>
      <c r="E6" s="25" t="s">
        <v>55</v>
      </c>
      <c r="F6" s="25" t="s">
        <v>191</v>
      </c>
      <c r="G6" s="26">
        <v>0</v>
      </c>
    </row>
    <row r="7" s="20" customFormat="1" ht="50" customHeight="1" spans="1:7">
      <c r="A7" s="24">
        <v>5</v>
      </c>
      <c r="B7" s="24"/>
      <c r="C7" s="24" t="s">
        <v>57</v>
      </c>
      <c r="D7" s="24">
        <v>1</v>
      </c>
      <c r="E7" s="25" t="s">
        <v>60</v>
      </c>
      <c r="F7" s="25" t="s">
        <v>155</v>
      </c>
      <c r="G7" s="26">
        <v>1</v>
      </c>
    </row>
    <row r="8" s="20" customFormat="1" ht="48" customHeight="1" spans="1:7">
      <c r="A8" s="24">
        <v>6</v>
      </c>
      <c r="B8" s="24" t="s">
        <v>156</v>
      </c>
      <c r="C8" s="24" t="s">
        <v>63</v>
      </c>
      <c r="D8" s="24">
        <v>1</v>
      </c>
      <c r="E8" s="25" t="s">
        <v>192</v>
      </c>
      <c r="F8" s="25" t="s">
        <v>193</v>
      </c>
      <c r="G8" s="26">
        <v>1</v>
      </c>
    </row>
    <row r="9" s="20" customFormat="1" ht="28" customHeight="1" spans="1:7">
      <c r="A9" s="24">
        <v>7</v>
      </c>
      <c r="B9" s="24" t="s">
        <v>158</v>
      </c>
      <c r="C9" s="24" t="s">
        <v>71</v>
      </c>
      <c r="D9" s="24">
        <v>1</v>
      </c>
      <c r="E9" s="24" t="s">
        <v>194</v>
      </c>
      <c r="F9" s="25" t="s">
        <v>195</v>
      </c>
      <c r="G9" s="26">
        <v>0</v>
      </c>
    </row>
    <row r="10" s="20" customFormat="1" ht="28" customHeight="1" spans="1:7">
      <c r="A10" s="24">
        <v>8</v>
      </c>
      <c r="B10" s="24" t="s">
        <v>76</v>
      </c>
      <c r="C10" s="24" t="s">
        <v>77</v>
      </c>
      <c r="D10" s="24">
        <v>1</v>
      </c>
      <c r="E10" s="24" t="s">
        <v>159</v>
      </c>
      <c r="F10" s="24" t="s">
        <v>121</v>
      </c>
      <c r="G10" s="26">
        <v>1</v>
      </c>
    </row>
    <row r="11" s="20" customFormat="1" ht="28" customHeight="1" spans="1:7">
      <c r="A11" s="24">
        <v>9</v>
      </c>
      <c r="B11" s="24"/>
      <c r="C11" s="24" t="s">
        <v>82</v>
      </c>
      <c r="D11" s="24">
        <v>1</v>
      </c>
      <c r="E11" s="25" t="s">
        <v>196</v>
      </c>
      <c r="F11" s="24" t="s">
        <v>161</v>
      </c>
      <c r="G11" s="26">
        <v>1</v>
      </c>
    </row>
    <row r="12" s="20" customFormat="1" ht="28" customHeight="1" spans="1:7">
      <c r="A12" s="24">
        <v>10</v>
      </c>
      <c r="B12" s="24" t="s">
        <v>87</v>
      </c>
      <c r="C12" s="24" t="s">
        <v>45</v>
      </c>
      <c r="D12" s="26">
        <v>6</v>
      </c>
      <c r="E12" s="27" t="s">
        <v>197</v>
      </c>
      <c r="F12" s="28" t="s">
        <v>198</v>
      </c>
      <c r="G12" s="26">
        <v>4</v>
      </c>
    </row>
    <row r="13" s="20" customFormat="1" ht="28" customHeight="1" spans="1:7">
      <c r="A13" s="24">
        <v>11</v>
      </c>
      <c r="B13" s="24"/>
      <c r="C13" s="24" t="s">
        <v>57</v>
      </c>
      <c r="D13" s="24">
        <v>1</v>
      </c>
      <c r="E13" s="29"/>
      <c r="F13" s="28" t="s">
        <v>199</v>
      </c>
      <c r="G13" s="24">
        <v>0</v>
      </c>
    </row>
    <row r="14" s="20" customFormat="1" ht="28" customHeight="1" spans="1:7">
      <c r="A14" s="24">
        <v>12</v>
      </c>
      <c r="B14" s="24"/>
      <c r="C14" s="24" t="s">
        <v>101</v>
      </c>
      <c r="D14" s="24">
        <v>1</v>
      </c>
      <c r="E14" s="30"/>
      <c r="F14" s="25" t="s">
        <v>200</v>
      </c>
      <c r="G14" s="24">
        <v>0</v>
      </c>
    </row>
    <row r="15" s="20" customFormat="1" ht="28" customHeight="1" spans="1:7">
      <c r="A15" s="24">
        <v>13</v>
      </c>
      <c r="B15" s="24" t="s">
        <v>164</v>
      </c>
      <c r="C15" s="24" t="s">
        <v>165</v>
      </c>
      <c r="D15" s="24">
        <v>1</v>
      </c>
      <c r="E15" s="24" t="s">
        <v>166</v>
      </c>
      <c r="F15" s="24" t="s">
        <v>121</v>
      </c>
      <c r="G15" s="24">
        <v>1</v>
      </c>
    </row>
    <row r="16" s="20" customFormat="1" ht="28" customHeight="1" spans="1:7">
      <c r="A16" s="24">
        <v>14</v>
      </c>
      <c r="B16" s="24"/>
      <c r="C16" s="24" t="s">
        <v>167</v>
      </c>
      <c r="D16" s="24">
        <v>1</v>
      </c>
      <c r="E16" s="24" t="s">
        <v>168</v>
      </c>
      <c r="F16" s="24" t="s">
        <v>121</v>
      </c>
      <c r="G16" s="24">
        <v>1</v>
      </c>
    </row>
    <row r="17" s="20" customFormat="1" ht="28" customHeight="1" spans="1:7">
      <c r="A17" s="24">
        <v>15</v>
      </c>
      <c r="B17" s="31" t="s">
        <v>169</v>
      </c>
      <c r="C17" s="25" t="s">
        <v>170</v>
      </c>
      <c r="D17" s="24">
        <v>1</v>
      </c>
      <c r="E17" s="24" t="s">
        <v>171</v>
      </c>
      <c r="F17" s="24" t="s">
        <v>121</v>
      </c>
      <c r="G17" s="24">
        <v>1</v>
      </c>
    </row>
    <row r="18" s="20" customFormat="1" ht="28" customHeight="1" spans="1:7">
      <c r="A18" s="24">
        <v>16</v>
      </c>
      <c r="B18" s="32"/>
      <c r="C18" s="25" t="s">
        <v>172</v>
      </c>
      <c r="D18" s="24">
        <v>1</v>
      </c>
      <c r="E18" s="24" t="s">
        <v>173</v>
      </c>
      <c r="F18" s="24" t="s">
        <v>121</v>
      </c>
      <c r="G18" s="24">
        <v>1</v>
      </c>
    </row>
    <row r="19" s="20" customFormat="1" ht="28" customHeight="1" spans="1:7">
      <c r="A19" s="24">
        <v>17</v>
      </c>
      <c r="B19" s="31" t="s">
        <v>174</v>
      </c>
      <c r="C19" s="24" t="s">
        <v>175</v>
      </c>
      <c r="D19" s="24">
        <v>2</v>
      </c>
      <c r="E19" s="24" t="s">
        <v>176</v>
      </c>
      <c r="F19" s="24" t="s">
        <v>121</v>
      </c>
      <c r="G19" s="24">
        <v>2</v>
      </c>
    </row>
    <row r="20" s="20" customFormat="1" ht="28" customHeight="1" spans="1:7">
      <c r="A20" s="24">
        <v>18</v>
      </c>
      <c r="B20" s="31" t="s">
        <v>179</v>
      </c>
      <c r="C20" s="24" t="s">
        <v>182</v>
      </c>
      <c r="D20" s="24">
        <v>1</v>
      </c>
      <c r="E20" s="24" t="s">
        <v>178</v>
      </c>
      <c r="F20" s="24" t="s">
        <v>121</v>
      </c>
      <c r="G20" s="24">
        <v>1</v>
      </c>
    </row>
    <row r="21" s="20" customFormat="1" ht="28" customHeight="1" spans="1:7">
      <c r="A21" s="24">
        <v>19</v>
      </c>
      <c r="B21" s="32"/>
      <c r="C21" s="24" t="s">
        <v>183</v>
      </c>
      <c r="D21" s="24">
        <v>1</v>
      </c>
      <c r="E21" s="24" t="s">
        <v>184</v>
      </c>
      <c r="F21" s="28" t="s">
        <v>201</v>
      </c>
      <c r="G21" s="24">
        <v>1</v>
      </c>
    </row>
    <row r="22" s="21" customFormat="1" ht="27" customHeight="1" spans="1:7">
      <c r="A22" s="23" t="s">
        <v>145</v>
      </c>
      <c r="B22" s="23"/>
      <c r="C22" s="23"/>
      <c r="D22" s="23">
        <f>SUM(D3:D21)</f>
        <v>26</v>
      </c>
      <c r="E22" s="33"/>
      <c r="F22" s="33"/>
      <c r="G22" s="23">
        <f>SUM(G3:G21)</f>
        <v>16</v>
      </c>
    </row>
  </sheetData>
  <sheetProtection selectLockedCells="1" selectUnlockedCells="1"/>
  <mergeCells count="10">
    <mergeCell ref="A1:G1"/>
    <mergeCell ref="A22:C22"/>
    <mergeCell ref="B3:B5"/>
    <mergeCell ref="B6:B7"/>
    <mergeCell ref="B10:B11"/>
    <mergeCell ref="B12:B14"/>
    <mergeCell ref="B15:B16"/>
    <mergeCell ref="B17:B18"/>
    <mergeCell ref="B20:B21"/>
    <mergeCell ref="E12:E14"/>
  </mergeCells>
  <pageMargins left="0.751388888888889" right="0.751388888888889" top="1" bottom="1" header="0.5" footer="0.5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view="pageBreakPreview" zoomScale="60" zoomScaleNormal="100" workbookViewId="0">
      <selection activeCell="A2" sqref="A2:Q2"/>
    </sheetView>
  </sheetViews>
  <sheetFormatPr defaultColWidth="9" defaultRowHeight="13.5" outlineLevelRow="7"/>
  <cols>
    <col min="1" max="1" width="4.625" style="3" customWidth="1"/>
    <col min="2" max="2" width="9" style="1" customWidth="1"/>
    <col min="3" max="3" width="12.625" style="1" customWidth="1"/>
    <col min="4" max="4" width="8.125" style="3" customWidth="1"/>
    <col min="5" max="5" width="30.4333333333333" style="3" customWidth="1"/>
    <col min="6" max="6" width="10.625" style="1" customWidth="1"/>
    <col min="7" max="7" width="13" style="3" customWidth="1"/>
    <col min="8" max="8" width="48.2333333333333" style="1" customWidth="1"/>
    <col min="9" max="9" width="35" style="3" customWidth="1"/>
    <col min="10" max="10" width="10.2083333333333" style="3" customWidth="1"/>
    <col min="11" max="11" width="19" style="3" customWidth="1"/>
    <col min="12" max="12" width="58.125" style="1" customWidth="1"/>
    <col min="13" max="13" width="11.7583333333333" style="3" customWidth="1"/>
    <col min="14" max="14" width="13.75" style="3" customWidth="1"/>
    <col min="15" max="15" width="36.7583333333333" style="1" customWidth="1"/>
    <col min="16" max="16" width="18.2083333333333" style="1" hidden="1" customWidth="1"/>
    <col min="17" max="17" width="15.8916666666667" style="1" hidden="1" customWidth="1"/>
    <col min="18" max="32" width="9" style="1"/>
    <col min="33" max="16384" width="13.9583333333333" style="1"/>
  </cols>
  <sheetData>
    <row r="1" s="1" customFormat="1" ht="30.95" customHeight="1" spans="1:17">
      <c r="A1" s="4" t="s">
        <v>0</v>
      </c>
      <c r="B1" s="4"/>
      <c r="C1" s="4"/>
      <c r="D1" s="4"/>
      <c r="E1" s="4"/>
      <c r="F1" s="4"/>
      <c r="G1" s="5"/>
      <c r="H1" s="4"/>
      <c r="I1" s="4"/>
      <c r="J1" s="5"/>
      <c r="K1" s="5"/>
      <c r="L1" s="4"/>
      <c r="M1" s="4"/>
      <c r="N1" s="4"/>
      <c r="O1" s="4"/>
      <c r="P1" s="4"/>
      <c r="Q1" s="4"/>
    </row>
    <row r="2" s="1" customFormat="1" ht="52" customHeight="1" spans="1:17">
      <c r="A2" s="6" t="s">
        <v>202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98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203</v>
      </c>
      <c r="O3" s="7" t="s">
        <v>16</v>
      </c>
      <c r="P3" s="15" t="s">
        <v>16</v>
      </c>
      <c r="Q3" s="19" t="s">
        <v>17</v>
      </c>
    </row>
    <row r="4" ht="408" customHeight="1" spans="1:17">
      <c r="A4" s="8">
        <f>ROW()-3</f>
        <v>1</v>
      </c>
      <c r="B4" s="8" t="s">
        <v>204</v>
      </c>
      <c r="C4" s="8" t="s">
        <v>205</v>
      </c>
      <c r="D4" s="8">
        <v>1</v>
      </c>
      <c r="E4" s="9" t="s">
        <v>206</v>
      </c>
      <c r="F4" s="8" t="s">
        <v>207</v>
      </c>
      <c r="G4" s="8" t="s">
        <v>48</v>
      </c>
      <c r="H4" s="10" t="s">
        <v>65</v>
      </c>
      <c r="I4" s="10" t="s">
        <v>65</v>
      </c>
      <c r="J4" s="8" t="s">
        <v>25</v>
      </c>
      <c r="K4" s="10" t="s">
        <v>65</v>
      </c>
      <c r="L4" s="14" t="s">
        <v>208</v>
      </c>
      <c r="M4" s="8" t="s">
        <v>209</v>
      </c>
      <c r="N4" s="8" t="s">
        <v>210</v>
      </c>
      <c r="O4" s="16" t="s">
        <v>211</v>
      </c>
      <c r="P4" s="17"/>
      <c r="Q4" s="17"/>
    </row>
    <row r="5" ht="341" customHeight="1" spans="1:17">
      <c r="A5" s="8">
        <f>ROW()-3</f>
        <v>2</v>
      </c>
      <c r="B5" s="8" t="s">
        <v>204</v>
      </c>
      <c r="C5" s="8" t="s">
        <v>212</v>
      </c>
      <c r="D5" s="8">
        <v>1</v>
      </c>
      <c r="E5" s="8" t="s">
        <v>213</v>
      </c>
      <c r="F5" s="8" t="s">
        <v>207</v>
      </c>
      <c r="G5" s="8" t="s">
        <v>48</v>
      </c>
      <c r="H5" s="11" t="s">
        <v>214</v>
      </c>
      <c r="I5" s="11" t="s">
        <v>215</v>
      </c>
      <c r="J5" s="11" t="s">
        <v>25</v>
      </c>
      <c r="K5" s="11" t="s">
        <v>216</v>
      </c>
      <c r="L5" s="18" t="s">
        <v>217</v>
      </c>
      <c r="M5" s="11" t="s">
        <v>53</v>
      </c>
      <c r="N5" s="11" t="s">
        <v>210</v>
      </c>
      <c r="O5" s="16" t="s">
        <v>211</v>
      </c>
      <c r="P5" s="17"/>
      <c r="Q5" s="17"/>
    </row>
    <row r="6" ht="260" customHeight="1" spans="1:17">
      <c r="A6" s="8">
        <f>ROW()-3</f>
        <v>3</v>
      </c>
      <c r="B6" s="8" t="s">
        <v>204</v>
      </c>
      <c r="C6" s="8" t="s">
        <v>218</v>
      </c>
      <c r="D6" s="8">
        <v>3</v>
      </c>
      <c r="E6" s="9" t="s">
        <v>219</v>
      </c>
      <c r="F6" s="8" t="s">
        <v>207</v>
      </c>
      <c r="G6" s="8" t="s">
        <v>48</v>
      </c>
      <c r="H6" s="11" t="s">
        <v>65</v>
      </c>
      <c r="I6" s="11" t="s">
        <v>65</v>
      </c>
      <c r="J6" s="11" t="s">
        <v>220</v>
      </c>
      <c r="K6" s="11" t="s">
        <v>65</v>
      </c>
      <c r="L6" s="14" t="s">
        <v>221</v>
      </c>
      <c r="M6" s="11" t="s">
        <v>53</v>
      </c>
      <c r="N6" s="8" t="s">
        <v>222</v>
      </c>
      <c r="O6" s="18"/>
      <c r="P6" s="17"/>
      <c r="Q6" s="17"/>
    </row>
    <row r="7" ht="300" customHeight="1" spans="1:17">
      <c r="A7" s="8">
        <f>ROW()-3</f>
        <v>4</v>
      </c>
      <c r="B7" s="8" t="s">
        <v>223</v>
      </c>
      <c r="C7" s="8" t="s">
        <v>224</v>
      </c>
      <c r="D7" s="8">
        <v>1</v>
      </c>
      <c r="E7" s="9" t="s">
        <v>225</v>
      </c>
      <c r="F7" s="8" t="s">
        <v>207</v>
      </c>
      <c r="G7" s="8" t="s">
        <v>48</v>
      </c>
      <c r="H7" s="11" t="s">
        <v>226</v>
      </c>
      <c r="I7" s="11" t="s">
        <v>227</v>
      </c>
      <c r="J7" s="11" t="s">
        <v>228</v>
      </c>
      <c r="K7" s="11" t="s">
        <v>65</v>
      </c>
      <c r="L7" s="14" t="s">
        <v>229</v>
      </c>
      <c r="M7" s="11" t="s">
        <v>53</v>
      </c>
      <c r="N7" s="8" t="s">
        <v>230</v>
      </c>
      <c r="O7" s="18"/>
      <c r="P7" s="17"/>
      <c r="Q7" s="17"/>
    </row>
    <row r="8" ht="52" customHeight="1" spans="1:17">
      <c r="A8" s="8"/>
      <c r="B8" s="12" t="s">
        <v>145</v>
      </c>
      <c r="C8" s="13"/>
      <c r="D8" s="12">
        <f>SUM(D4:D7)</f>
        <v>6</v>
      </c>
      <c r="E8" s="8"/>
      <c r="F8" s="14"/>
      <c r="G8" s="8"/>
      <c r="H8" s="14"/>
      <c r="I8" s="8"/>
      <c r="J8" s="8"/>
      <c r="K8" s="8"/>
      <c r="L8" s="14"/>
      <c r="M8" s="8"/>
      <c r="N8" s="8"/>
      <c r="O8" s="14"/>
      <c r="P8" s="17"/>
      <c r="Q8" s="17"/>
    </row>
  </sheetData>
  <sheetProtection selectLockedCells="1" selectUnlockedCells="1"/>
  <autoFilter xmlns:etc="http://www.wps.cn/officeDocument/2017/etCustomData" ref="A3:Q8" etc:filterBottomFollowUsedRange="0">
    <extLst/>
  </autoFilter>
  <mergeCells count="2">
    <mergeCell ref="A1:Q1"/>
    <mergeCell ref="A2:Q2"/>
  </mergeCells>
  <pageMargins left="0.314583333333333" right="0.432638888888889" top="0.432638888888889" bottom="0.472222222222222" header="0.5" footer="0.5"/>
  <pageSetup paperSize="8" scale="64" fitToHeight="0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急需岗位需求（各家报送版）</vt:lpstr>
      <vt:lpstr>汇总表</vt:lpstr>
      <vt:lpstr>汇总表 (谢书记审核后调整)</vt:lpstr>
      <vt:lpstr>8.4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邓烁雯</dc:creator>
  <cp:lastModifiedBy>可蘫大爷♥</cp:lastModifiedBy>
  <dcterms:created xsi:type="dcterms:W3CDTF">2025-02-14T05:08:00Z</dcterms:created>
  <dcterms:modified xsi:type="dcterms:W3CDTF">2025-08-26T08:02:16Z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4E8FD16AC6C84CAAB550A357F9349AC3_13</vt:lpwstr>
  </property>
  <property fmtid="{D5CDD505-2E9C-101B-9397-08002B2CF9AE}" pid="3" name="KSOProductBuildVer">
    <vt:lpwstr>2052-12.1.0.22529</vt:lpwstr>
  </property>
</Properties>
</file>