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工程技术部经理或副经理" sheetId="1" r:id="rId1"/>
    <sheet name="施工员" sheetId="3" r:id="rId2"/>
    <sheet name="测量员" sheetId="4" r:id="rId3"/>
    <sheet name="预算员" sheetId="5" r:id="rId4"/>
    <sheet name="文员" sheetId="6" r:id="rId5"/>
    <sheet name="材料员" sheetId="7" r:id="rId6"/>
    <sheet name="安全员" sheetId="8" r:id="rId7"/>
    <sheet name="质检员" sheetId="9" r:id="rId8"/>
    <sheet name="资料员" sheetId="10" r:id="rId9"/>
  </sheets>
  <definedNames>
    <definedName name="_xlnm.Print_Titles" localSheetId="0">工程技术部经理或副经理!$2:$2</definedName>
    <definedName name="_xlnm.Print_Titles" localSheetId="1">施工员!$2:$2</definedName>
    <definedName name="_xlnm.Print_Titles" localSheetId="2">测量员!$2:$2</definedName>
    <definedName name="_xlnm.Print_Titles" localSheetId="3">预算员!$2:$2</definedName>
    <definedName name="_xlnm.Print_Titles" localSheetId="4">文员!$2:$2</definedName>
    <definedName name="_xlnm.Print_Titles" localSheetId="5">材料员!$2:$2</definedName>
    <definedName name="_xlnm.Print_Titles" localSheetId="6">安全员!$2:$2</definedName>
    <definedName name="_xlnm.Print_Titles" localSheetId="7">质检员!$2:$2</definedName>
    <definedName name="_xlnm.Print_Titles" localSheetId="8">资料员!$2:$2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<sst xmlns="http://schemas.openxmlformats.org/spreadsheetml/2006/main" count="332" uniqueCount="211">
  <si>
    <t>贵州水务股份有限公司2025年第二批面向
社会公开招聘岗位综合成绩表</t>
  </si>
  <si>
    <t>序号</t>
  </si>
  <si>
    <t>应聘
公司</t>
  </si>
  <si>
    <t>应聘岗位</t>
  </si>
  <si>
    <t>本岗位
招聘人数</t>
  </si>
  <si>
    <t>姓名</t>
  </si>
  <si>
    <t>准考证号</t>
  </si>
  <si>
    <t>笔试成绩</t>
  </si>
  <si>
    <t>面试成绩</t>
  </si>
  <si>
    <t>综合成绩</t>
  </si>
  <si>
    <t>排名</t>
  </si>
  <si>
    <t>备注</t>
  </si>
  <si>
    <t>贵州水务运营有限公司</t>
  </si>
  <si>
    <t>工程技术部经理/副经理</t>
  </si>
  <si>
    <t>杨*</t>
  </si>
  <si>
    <t>25110100416</t>
  </si>
  <si>
    <t>夏*洪</t>
  </si>
  <si>
    <t>25110100105</t>
  </si>
  <si>
    <t>王*</t>
  </si>
  <si>
    <t>25110100201</t>
  </si>
  <si>
    <t>罗*</t>
  </si>
  <si>
    <t>25110100410</t>
  </si>
  <si>
    <t>杨*福</t>
  </si>
  <si>
    <t>25110100225</t>
  </si>
  <si>
    <t>李*</t>
  </si>
  <si>
    <t>25110100205</t>
  </si>
  <si>
    <t>面试弃权</t>
  </si>
  <si>
    <t>贵州水务建设工程有限公司</t>
  </si>
  <si>
    <t>施工员</t>
  </si>
  <si>
    <t>杨*广</t>
  </si>
  <si>
    <t>25110100625</t>
  </si>
  <si>
    <t>杨*华</t>
  </si>
  <si>
    <t>25110100609</t>
  </si>
  <si>
    <t>杨*林</t>
  </si>
  <si>
    <t>25110100510</t>
  </si>
  <si>
    <t>杨*顺</t>
  </si>
  <si>
    <t>25110100629</t>
  </si>
  <si>
    <t>徐*威</t>
  </si>
  <si>
    <t>25110100703</t>
  </si>
  <si>
    <t>邰*凯</t>
  </si>
  <si>
    <t>25110100518</t>
  </si>
  <si>
    <t>曹*</t>
  </si>
  <si>
    <t>25110100526</t>
  </si>
  <si>
    <t>徐*旺</t>
  </si>
  <si>
    <t>25110100524</t>
  </si>
  <si>
    <t>倪*红</t>
  </si>
  <si>
    <t>25110100501</t>
  </si>
  <si>
    <t>周*吉</t>
  </si>
  <si>
    <t>25110100602</t>
  </si>
  <si>
    <t>郭*</t>
  </si>
  <si>
    <t>25110100701</t>
  </si>
  <si>
    <t>冉*明</t>
  </si>
  <si>
    <t>25110100630</t>
  </si>
  <si>
    <t>林*</t>
  </si>
  <si>
    <t>25110100617</t>
  </si>
  <si>
    <t>25110100612</t>
  </si>
  <si>
    <t>陈*</t>
  </si>
  <si>
    <t>25110100525</t>
  </si>
  <si>
    <t>测量员</t>
  </si>
  <si>
    <t>田*</t>
  </si>
  <si>
    <t>25110100926</t>
  </si>
  <si>
    <t>周*祥</t>
  </si>
  <si>
    <t>25110101002</t>
  </si>
  <si>
    <t>何*团</t>
  </si>
  <si>
    <t>25110101006</t>
  </si>
  <si>
    <t>黎*程</t>
  </si>
  <si>
    <t>25110100928</t>
  </si>
  <si>
    <t>郑*付</t>
  </si>
  <si>
    <t>25110101005</t>
  </si>
  <si>
    <t>预算员</t>
  </si>
  <si>
    <t>高*菊</t>
  </si>
  <si>
    <t>25110100823</t>
  </si>
  <si>
    <t>韓*明</t>
  </si>
  <si>
    <t>25110100904</t>
  </si>
  <si>
    <t>康*</t>
  </si>
  <si>
    <t>25110100821</t>
  </si>
  <si>
    <t>王*江</t>
  </si>
  <si>
    <t>25110100812</t>
  </si>
  <si>
    <t>韩*刚</t>
  </si>
  <si>
    <t>25110100804</t>
  </si>
  <si>
    <t>25110100824</t>
  </si>
  <si>
    <t>赵*健</t>
  </si>
  <si>
    <t>25110100809</t>
  </si>
  <si>
    <t>顾*庆</t>
  </si>
  <si>
    <t>25110100817</t>
  </si>
  <si>
    <t>25110100920</t>
  </si>
  <si>
    <t>邓*</t>
  </si>
  <si>
    <t>25110100808</t>
  </si>
  <si>
    <t>周*</t>
  </si>
  <si>
    <t>25110100908</t>
  </si>
  <si>
    <t>宋*波</t>
  </si>
  <si>
    <t>25110100825</t>
  </si>
  <si>
    <t>宋*平</t>
  </si>
  <si>
    <t>25110100816</t>
  </si>
  <si>
    <t>张*</t>
  </si>
  <si>
    <t>25110100916</t>
  </si>
  <si>
    <t>谢*函</t>
  </si>
  <si>
    <t>25110100803</t>
  </si>
  <si>
    <t>文员</t>
  </si>
  <si>
    <t>陈*娅</t>
  </si>
  <si>
    <t>25110100419</t>
  </si>
  <si>
    <t>杨*隆</t>
  </si>
  <si>
    <t>25110100427</t>
  </si>
  <si>
    <t>姚*金</t>
  </si>
  <si>
    <t>25110100423</t>
  </si>
  <si>
    <t>冉*创</t>
  </si>
  <si>
    <t>25110100421</t>
  </si>
  <si>
    <t>徐*勇</t>
  </si>
  <si>
    <t>25110100430</t>
  </si>
  <si>
    <t>朱*旭</t>
  </si>
  <si>
    <t>25110100426</t>
  </si>
  <si>
    <t>25110100429</t>
  </si>
  <si>
    <t>田*龙</t>
  </si>
  <si>
    <t>25110100418</t>
  </si>
  <si>
    <t>刘*</t>
  </si>
  <si>
    <t>25110100428</t>
  </si>
  <si>
    <t>材料员</t>
  </si>
  <si>
    <t>25110101015</t>
  </si>
  <si>
    <t>25110101017</t>
  </si>
  <si>
    <t>胡*灿</t>
  </si>
  <si>
    <t>25110101024</t>
  </si>
  <si>
    <t>谭*</t>
  </si>
  <si>
    <t>25110101016</t>
  </si>
  <si>
    <t>詹*</t>
  </si>
  <si>
    <t>25110101014</t>
  </si>
  <si>
    <t>吴*发</t>
  </si>
  <si>
    <t>25110101021</t>
  </si>
  <si>
    <t>25110101019</t>
  </si>
  <si>
    <t>黄*飞</t>
  </si>
  <si>
    <t>25110101011</t>
  </si>
  <si>
    <t>杨*东</t>
  </si>
  <si>
    <t>25110101013</t>
  </si>
  <si>
    <t>胡*媛</t>
  </si>
  <si>
    <t>25110101018</t>
  </si>
  <si>
    <t>25110101012</t>
  </si>
  <si>
    <t>冯*东</t>
  </si>
  <si>
    <t>25110101023</t>
  </si>
  <si>
    <t>曾*</t>
  </si>
  <si>
    <t>25110101022</t>
  </si>
  <si>
    <t>安全员</t>
  </si>
  <si>
    <t>李*兵</t>
  </si>
  <si>
    <t>25110101123</t>
  </si>
  <si>
    <t>25110101121</t>
  </si>
  <si>
    <t>王*文</t>
  </si>
  <si>
    <t>25110101120</t>
  </si>
  <si>
    <t>何*楠</t>
  </si>
  <si>
    <t>25110101125</t>
  </si>
  <si>
    <t>陈*贵</t>
  </si>
  <si>
    <t>25110101113</t>
  </si>
  <si>
    <t>马*杰</t>
  </si>
  <si>
    <t>25110101128</t>
  </si>
  <si>
    <t>钟*</t>
  </si>
  <si>
    <t>25110101114</t>
  </si>
  <si>
    <t>蔡*秋</t>
  </si>
  <si>
    <t>25110101116</t>
  </si>
  <si>
    <t>姚*壮</t>
  </si>
  <si>
    <t>25110101115</t>
  </si>
  <si>
    <t>郑*焱</t>
  </si>
  <si>
    <t>25110101112</t>
  </si>
  <si>
    <t>质检员</t>
  </si>
  <si>
    <t>叶*飞</t>
  </si>
  <si>
    <t>25110101206</t>
  </si>
  <si>
    <t>代*江</t>
  </si>
  <si>
    <t>25110101216</t>
  </si>
  <si>
    <t>杨*云</t>
  </si>
  <si>
    <t>25110101207</t>
  </si>
  <si>
    <t>王*辉</t>
  </si>
  <si>
    <t>25110101210</t>
  </si>
  <si>
    <t>潘*睿</t>
  </si>
  <si>
    <t>25110101205</t>
  </si>
  <si>
    <t>邱*宇</t>
  </si>
  <si>
    <t>25110101217</t>
  </si>
  <si>
    <t>王*粒</t>
  </si>
  <si>
    <t>25110101204</t>
  </si>
  <si>
    <t>吴*良</t>
  </si>
  <si>
    <t>25110101221</t>
  </si>
  <si>
    <t>李*相</t>
  </si>
  <si>
    <t>25110101208</t>
  </si>
  <si>
    <t>朱*平</t>
  </si>
  <si>
    <t>25110101202</t>
  </si>
  <si>
    <t>彭*</t>
  </si>
  <si>
    <t>25110101220</t>
  </si>
  <si>
    <t>资料员</t>
  </si>
  <si>
    <t>龙*琴</t>
  </si>
  <si>
    <t>25110100713</t>
  </si>
  <si>
    <t>刘*发</t>
  </si>
  <si>
    <t>25110100710</t>
  </si>
  <si>
    <t>石*超</t>
  </si>
  <si>
    <t>25110100716</t>
  </si>
  <si>
    <t>臧*涛</t>
  </si>
  <si>
    <t>25110100709</t>
  </si>
  <si>
    <t>勾*祥</t>
  </si>
  <si>
    <t>25110100728</t>
  </si>
  <si>
    <t>25110100721</t>
  </si>
  <si>
    <t>王*博</t>
  </si>
  <si>
    <t>25110100708</t>
  </si>
  <si>
    <t>安*</t>
  </si>
  <si>
    <t>25110100725</t>
  </si>
  <si>
    <t>25110100717</t>
  </si>
  <si>
    <t>林*波</t>
  </si>
  <si>
    <t>25110100719</t>
  </si>
  <si>
    <t>邓*恋</t>
  </si>
  <si>
    <t>25110100706</t>
  </si>
  <si>
    <t>吴*</t>
  </si>
  <si>
    <t>25110100726</t>
  </si>
  <si>
    <t>王*梁</t>
  </si>
  <si>
    <t>25110100727</t>
  </si>
  <si>
    <t>杨*琨</t>
  </si>
  <si>
    <t>25110100723</t>
  </si>
  <si>
    <t>张*瑶</t>
  </si>
  <si>
    <t>25110100724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</si>
</sst>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6"/>
      <name val="宋体"/>
      <charset val="134"/>
    </font>
    <font>
      <b/>
      <sz val="16"/>
      <color theme="1"/>
      <name val="方正小标宋简体"/>
      <charset val="134"/>
    </font>
    <font>
      <b/>
      <sz val="11"/>
      <color theme="1"/>
      <name val="Microsoft YaHei"/>
      <charset val="134"/>
    </font>
    <font>
      <b/>
      <sz val="11"/>
      <color theme="1"/>
      <name val="宋体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</font>
    <font>
      <sz val="12"/>
      <name val="宋体"/>
      <charset val="1"/>
    </font>
    <font>
      <sz val="10"/>
      <name val="宋体"/>
      <charset val="134"/>
    </font>
    <font>
      <sz val="10"/>
      <name val="宋体"/>
      <charset val="0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141" zoomScaleNormal="141" workbookViewId="0">
      <selection activeCell="F12" sqref="F12"/>
    </sheetView>
  </sheetViews>
  <sheetFormatPr defaultColWidth="8.75" defaultRowHeight="38.1" customHeight="1" outlineLevelRow="7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6" width="8.75" style="2"/>
    <col min="17" max="17" width="9.875" style="2"/>
    <col min="18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12</v>
      </c>
      <c r="C3" s="8" t="s">
        <v>13</v>
      </c>
      <c r="D3" s="8">
        <v>1</v>
      </c>
      <c r="E3" s="12" t="s">
        <v>14</v>
      </c>
      <c r="F3" s="12" t="s">
        <v>15</v>
      </c>
      <c r="G3" s="13">
        <v>80.5</v>
      </c>
      <c r="H3" s="11">
        <v>93.6</v>
      </c>
      <c r="I3" s="11">
        <f t="shared" ref="I3:I8" si="0">G3*0.4+H3*0.6</f>
        <v>88.36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12" t="s">
        <v>16</v>
      </c>
      <c r="F4" s="12" t="s">
        <v>17</v>
      </c>
      <c r="G4" s="13">
        <v>79.75</v>
      </c>
      <c r="H4" s="11">
        <v>91.2</v>
      </c>
      <c r="I4" s="11">
        <f t="shared" si="0"/>
        <v>86.62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12" t="s">
        <v>18</v>
      </c>
      <c r="F5" s="12" t="s">
        <v>19</v>
      </c>
      <c r="G5" s="13">
        <v>79</v>
      </c>
      <c r="H5" s="11">
        <v>88.2</v>
      </c>
      <c r="I5" s="11">
        <f t="shared" si="0"/>
        <v>84.52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12" t="s">
        <v>20</v>
      </c>
      <c r="F6" s="12" t="s">
        <v>21</v>
      </c>
      <c r="G6" s="13">
        <v>77</v>
      </c>
      <c r="H6" s="11">
        <v>82.2</v>
      </c>
      <c r="I6" s="11">
        <f t="shared" si="0"/>
        <v>80.12</v>
      </c>
      <c r="J6" s="12">
        <v>4</v>
      </c>
      <c r="K6" s="11"/>
    </row>
    <row r="7" s="1" customFormat="1" ht="22.5" customHeight="1" spans="1:11">
      <c r="A7" s="7">
        <v>5</v>
      </c>
      <c r="B7" s="8"/>
      <c r="C7" s="8"/>
      <c r="D7" s="8"/>
      <c r="E7" s="12" t="s">
        <v>22</v>
      </c>
      <c r="F7" s="12" t="s">
        <v>23</v>
      </c>
      <c r="G7" s="13">
        <v>80.5</v>
      </c>
      <c r="H7" s="11">
        <v>74.2</v>
      </c>
      <c r="I7" s="11">
        <f t="shared" si="0"/>
        <v>76.72</v>
      </c>
      <c r="J7" s="12">
        <v>5</v>
      </c>
      <c r="K7" s="12"/>
    </row>
    <row r="8" s="1" customFormat="1" ht="22.5" customHeight="1" spans="1:11">
      <c r="A8" s="7">
        <v>6</v>
      </c>
      <c r="B8" s="8"/>
      <c r="C8" s="8"/>
      <c r="D8" s="8"/>
      <c r="E8" s="12" t="s">
        <v>24</v>
      </c>
      <c r="F8" s="12" t="s">
        <v>25</v>
      </c>
      <c r="G8" s="13">
        <v>77</v>
      </c>
      <c r="H8" s="11">
        <v>0</v>
      </c>
      <c r="I8" s="11">
        <f t="shared" si="0"/>
        <v>30.8</v>
      </c>
      <c r="J8" s="12">
        <v>6</v>
      </c>
      <c r="K8" s="12" t="s">
        <v>26</v>
      </c>
    </row>
  </sheetData>
  <sortState ref="E3:K8">
    <sortCondition ref="I3:I8" descending="1"/>
  </sortState>
  <mergeCells count="4">
    <mergeCell ref="A1:K1"/>
    <mergeCell ref="B3:B8"/>
    <mergeCell ref="C3:C8"/>
    <mergeCell ref="D3:D8"/>
  </mergeCells>
  <conditionalFormatting sqref="E3">
    <cfRule type="duplicateValues" dxfId="0" priority="1"/>
  </conditionalFormatting>
  <conditionalFormatting sqref="E4">
    <cfRule type="duplicateValues" dxfId="0" priority="2"/>
  </conditionalFormatting>
  <conditionalFormatting sqref="E5:E8">
    <cfRule type="duplicateValues" dxfId="0" priority="3"/>
  </conditionalFormatting>
  <conditionalFormatting sqref="F3:F8">
    <cfRule type="duplicateValues" dxfId="0" priority="4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zoomScale="141" zoomScaleNormal="141" topLeftCell="A3" workbookViewId="0">
      <selection activeCell="E2" sqref="E$1:E$1048576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6" width="8.75" style="2"/>
    <col min="17" max="17" width="9.875" style="2"/>
    <col min="18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16" t="s">
        <v>27</v>
      </c>
      <c r="C3" s="16" t="s">
        <v>28</v>
      </c>
      <c r="D3" s="16">
        <v>3</v>
      </c>
      <c r="E3" s="9" t="s">
        <v>29</v>
      </c>
      <c r="F3" s="9" t="s">
        <v>30</v>
      </c>
      <c r="G3" s="13">
        <v>87</v>
      </c>
      <c r="H3" s="11">
        <v>82.6</v>
      </c>
      <c r="I3" s="11">
        <f>G3*0.4+H3*0.6</f>
        <v>84.36</v>
      </c>
      <c r="J3" s="12">
        <v>1</v>
      </c>
      <c r="K3" s="11"/>
    </row>
    <row r="4" s="1" customFormat="1" ht="22.5" customHeight="1" spans="1:11">
      <c r="A4" s="7">
        <v>2</v>
      </c>
      <c r="B4" s="17"/>
      <c r="C4" s="17"/>
      <c r="D4" s="17"/>
      <c r="E4" s="9" t="s">
        <v>31</v>
      </c>
      <c r="F4" s="9" t="s">
        <v>32</v>
      </c>
      <c r="G4" s="13">
        <v>79.5</v>
      </c>
      <c r="H4" s="11">
        <v>82.4</v>
      </c>
      <c r="I4" s="11">
        <f t="shared" ref="I4:I17" si="0">G4*0.4+H4*0.6</f>
        <v>81.24</v>
      </c>
      <c r="J4" s="12">
        <v>2</v>
      </c>
      <c r="K4" s="12"/>
    </row>
    <row r="5" s="1" customFormat="1" ht="22.5" customHeight="1" spans="1:11">
      <c r="A5" s="7">
        <v>3</v>
      </c>
      <c r="B5" s="17"/>
      <c r="C5" s="17"/>
      <c r="D5" s="17"/>
      <c r="E5" s="9" t="s">
        <v>33</v>
      </c>
      <c r="F5" s="9" t="s">
        <v>34</v>
      </c>
      <c r="G5" s="13">
        <v>79.5</v>
      </c>
      <c r="H5" s="11">
        <v>80</v>
      </c>
      <c r="I5" s="11">
        <f t="shared" si="0"/>
        <v>79.8</v>
      </c>
      <c r="J5" s="12">
        <v>3</v>
      </c>
      <c r="K5" s="12"/>
    </row>
    <row r="6" s="1" customFormat="1" ht="22.5" customHeight="1" spans="1:11">
      <c r="A6" s="7">
        <v>4</v>
      </c>
      <c r="B6" s="17"/>
      <c r="C6" s="17"/>
      <c r="D6" s="17"/>
      <c r="E6" s="9" t="s">
        <v>35</v>
      </c>
      <c r="F6" s="9" t="s">
        <v>36</v>
      </c>
      <c r="G6" s="13">
        <v>82.5</v>
      </c>
      <c r="H6" s="11">
        <v>77.4</v>
      </c>
      <c r="I6" s="11">
        <f t="shared" si="0"/>
        <v>79.44</v>
      </c>
      <c r="J6" s="12">
        <v>4</v>
      </c>
      <c r="K6" s="11"/>
    </row>
    <row r="7" s="1" customFormat="1" ht="22.5" customHeight="1" spans="1:11">
      <c r="A7" s="7">
        <v>5</v>
      </c>
      <c r="B7" s="17"/>
      <c r="C7" s="17"/>
      <c r="D7" s="17"/>
      <c r="E7" s="9" t="s">
        <v>37</v>
      </c>
      <c r="F7" s="9" t="s">
        <v>38</v>
      </c>
      <c r="G7" s="13">
        <v>80.5</v>
      </c>
      <c r="H7" s="11">
        <v>78.2</v>
      </c>
      <c r="I7" s="11">
        <f t="shared" si="0"/>
        <v>79.12</v>
      </c>
      <c r="J7" s="12">
        <v>5</v>
      </c>
      <c r="K7" s="12"/>
    </row>
    <row r="8" s="1" customFormat="1" ht="22.5" customHeight="1" spans="1:11">
      <c r="A8" s="7">
        <v>6</v>
      </c>
      <c r="B8" s="17"/>
      <c r="C8" s="17"/>
      <c r="D8" s="17"/>
      <c r="E8" s="9" t="s">
        <v>39</v>
      </c>
      <c r="F8" s="9" t="s">
        <v>40</v>
      </c>
      <c r="G8" s="13">
        <v>77.5</v>
      </c>
      <c r="H8" s="11">
        <v>76.6</v>
      </c>
      <c r="I8" s="11">
        <f t="shared" si="0"/>
        <v>76.96</v>
      </c>
      <c r="J8" s="12">
        <v>6</v>
      </c>
      <c r="K8" s="12"/>
    </row>
    <row r="9" s="1" customFormat="1" ht="22.5" customHeight="1" spans="1:11">
      <c r="A9" s="7">
        <v>7</v>
      </c>
      <c r="B9" s="17"/>
      <c r="C9" s="17"/>
      <c r="D9" s="17"/>
      <c r="E9" s="9" t="s">
        <v>41</v>
      </c>
      <c r="F9" s="9" t="s">
        <v>42</v>
      </c>
      <c r="G9" s="13">
        <v>83</v>
      </c>
      <c r="H9" s="11">
        <v>71.2</v>
      </c>
      <c r="I9" s="11">
        <f t="shared" si="0"/>
        <v>75.92</v>
      </c>
      <c r="J9" s="12">
        <v>7</v>
      </c>
      <c r="K9" s="11"/>
    </row>
    <row r="10" s="1" customFormat="1" ht="22.5" customHeight="1" spans="1:11">
      <c r="A10" s="7">
        <v>8</v>
      </c>
      <c r="B10" s="17"/>
      <c r="C10" s="17"/>
      <c r="D10" s="17"/>
      <c r="E10" s="9" t="s">
        <v>43</v>
      </c>
      <c r="F10" s="9" t="s">
        <v>44</v>
      </c>
      <c r="G10" s="13">
        <v>78</v>
      </c>
      <c r="H10" s="11">
        <v>74.4</v>
      </c>
      <c r="I10" s="11">
        <f t="shared" si="0"/>
        <v>75.84</v>
      </c>
      <c r="J10" s="12">
        <v>8</v>
      </c>
      <c r="K10" s="12"/>
    </row>
    <row r="11" s="1" customFormat="1" ht="22.5" customHeight="1" spans="1:11">
      <c r="A11" s="7">
        <v>9</v>
      </c>
      <c r="B11" s="17"/>
      <c r="C11" s="17"/>
      <c r="D11" s="17"/>
      <c r="E11" s="9" t="s">
        <v>45</v>
      </c>
      <c r="F11" s="9" t="s">
        <v>46</v>
      </c>
      <c r="G11" s="13">
        <v>80.5</v>
      </c>
      <c r="H11" s="11">
        <v>72.2</v>
      </c>
      <c r="I11" s="11">
        <f t="shared" si="0"/>
        <v>75.52</v>
      </c>
      <c r="J11" s="12">
        <v>9</v>
      </c>
      <c r="K11" s="11"/>
    </row>
    <row r="12" s="1" customFormat="1" ht="22.5" customHeight="1" spans="1:11">
      <c r="A12" s="7">
        <v>10</v>
      </c>
      <c r="B12" s="17"/>
      <c r="C12" s="17"/>
      <c r="D12" s="17"/>
      <c r="E12" s="9" t="s">
        <v>47</v>
      </c>
      <c r="F12" s="9" t="s">
        <v>48</v>
      </c>
      <c r="G12" s="13">
        <v>80.5</v>
      </c>
      <c r="H12" s="11">
        <v>70.4</v>
      </c>
      <c r="I12" s="11">
        <f t="shared" si="0"/>
        <v>74.44</v>
      </c>
      <c r="J12" s="12">
        <v>10</v>
      </c>
      <c r="K12" s="12"/>
    </row>
    <row r="13" s="1" customFormat="1" ht="22.5" customHeight="1" spans="1:11">
      <c r="A13" s="7">
        <v>11</v>
      </c>
      <c r="B13" s="17"/>
      <c r="C13" s="17"/>
      <c r="D13" s="17"/>
      <c r="E13" s="9" t="s">
        <v>49</v>
      </c>
      <c r="F13" s="9" t="s">
        <v>50</v>
      </c>
      <c r="G13" s="13">
        <v>76</v>
      </c>
      <c r="H13" s="11">
        <v>71.8</v>
      </c>
      <c r="I13" s="11">
        <f t="shared" si="0"/>
        <v>73.48</v>
      </c>
      <c r="J13" s="12">
        <v>11</v>
      </c>
      <c r="K13" s="12"/>
    </row>
    <row r="14" s="1" customFormat="1" ht="22.5" customHeight="1" spans="1:11">
      <c r="A14" s="7">
        <v>12</v>
      </c>
      <c r="B14" s="17"/>
      <c r="C14" s="17"/>
      <c r="D14" s="17"/>
      <c r="E14" s="9" t="s">
        <v>51</v>
      </c>
      <c r="F14" s="9" t="s">
        <v>52</v>
      </c>
      <c r="G14" s="13">
        <v>76.5</v>
      </c>
      <c r="H14" s="11">
        <v>71</v>
      </c>
      <c r="I14" s="11">
        <f t="shared" si="0"/>
        <v>73.2</v>
      </c>
      <c r="J14" s="12">
        <v>12</v>
      </c>
      <c r="K14" s="12"/>
    </row>
    <row r="15" s="1" customFormat="1" ht="22.5" customHeight="1" spans="1:11">
      <c r="A15" s="7">
        <v>13</v>
      </c>
      <c r="B15" s="17"/>
      <c r="C15" s="17"/>
      <c r="D15" s="17"/>
      <c r="E15" s="9" t="s">
        <v>53</v>
      </c>
      <c r="F15" s="9" t="s">
        <v>54</v>
      </c>
      <c r="G15" s="13">
        <v>78</v>
      </c>
      <c r="H15" s="11">
        <v>69.6</v>
      </c>
      <c r="I15" s="11">
        <f t="shared" si="0"/>
        <v>72.96</v>
      </c>
      <c r="J15" s="12">
        <v>13</v>
      </c>
      <c r="K15" s="12"/>
    </row>
    <row r="16" s="1" customFormat="1" ht="22.5" customHeight="1" spans="1:11">
      <c r="A16" s="7">
        <v>14</v>
      </c>
      <c r="B16" s="17"/>
      <c r="C16" s="17"/>
      <c r="D16" s="17"/>
      <c r="E16" s="9" t="s">
        <v>14</v>
      </c>
      <c r="F16" s="9" t="s">
        <v>55</v>
      </c>
      <c r="G16" s="13">
        <v>78</v>
      </c>
      <c r="H16" s="11">
        <v>68.4</v>
      </c>
      <c r="I16" s="11">
        <f t="shared" si="0"/>
        <v>72.24</v>
      </c>
      <c r="J16" s="12">
        <v>14</v>
      </c>
      <c r="K16" s="12"/>
    </row>
    <row r="17" s="1" customFormat="1" ht="22.5" customHeight="1" spans="1:11">
      <c r="A17" s="7">
        <v>15</v>
      </c>
      <c r="B17" s="18"/>
      <c r="C17" s="18"/>
      <c r="D17" s="18"/>
      <c r="E17" s="9" t="s">
        <v>56</v>
      </c>
      <c r="F17" s="9" t="s">
        <v>57</v>
      </c>
      <c r="G17" s="13">
        <v>79</v>
      </c>
      <c r="H17" s="11">
        <v>0</v>
      </c>
      <c r="I17" s="11">
        <f t="shared" si="0"/>
        <v>31.6</v>
      </c>
      <c r="J17" s="12">
        <v>15</v>
      </c>
      <c r="K17" s="12" t="s">
        <v>26</v>
      </c>
    </row>
  </sheetData>
  <sortState ref="A3:L17">
    <sortCondition ref="I3:I17" descending="1"/>
  </sortState>
  <mergeCells count="4">
    <mergeCell ref="A1:K1"/>
    <mergeCell ref="B3:B17"/>
    <mergeCell ref="C3:C17"/>
    <mergeCell ref="D3:D17"/>
  </mergeCells>
  <conditionalFormatting sqref="E16">
    <cfRule type="duplicateValues" dxfId="0" priority="1"/>
  </conditionalFormatting>
  <conditionalFormatting sqref="F3:F17">
    <cfRule type="duplicateValues" dxfId="0" priority="5"/>
  </conditionalFormatting>
  <conditionalFormatting sqref="E3:E15 E17">
    <cfRule type="duplicateValues" dxfId="0" priority="2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zoomScale="141" zoomScaleNormal="141" workbookViewId="0">
      <selection activeCell="E2" sqref="E$1:E$1048576"/>
    </sheetView>
  </sheetViews>
  <sheetFormatPr defaultColWidth="8.75" defaultRowHeight="38.1" customHeight="1" outlineLevelRow="6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6" width="8.75" style="2"/>
    <col min="17" max="17" width="9.875" style="2"/>
    <col min="18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58</v>
      </c>
      <c r="D3" s="8">
        <v>1</v>
      </c>
      <c r="E3" s="12" t="s">
        <v>59</v>
      </c>
      <c r="F3" s="12" t="s">
        <v>60</v>
      </c>
      <c r="G3" s="13">
        <v>66.5</v>
      </c>
      <c r="H3" s="14">
        <v>82</v>
      </c>
      <c r="I3" s="11">
        <f>G3*0.4+H3*0.6</f>
        <v>75.8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12" t="s">
        <v>61</v>
      </c>
      <c r="F4" s="12" t="s">
        <v>62</v>
      </c>
      <c r="G4" s="13">
        <v>66.5</v>
      </c>
      <c r="H4" s="14">
        <v>81.4</v>
      </c>
      <c r="I4" s="11">
        <f>G4*0.4+H4*0.6</f>
        <v>75.44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12" t="s">
        <v>63</v>
      </c>
      <c r="F5" s="12" t="s">
        <v>64</v>
      </c>
      <c r="G5" s="13">
        <v>58.5</v>
      </c>
      <c r="H5" s="14">
        <v>81</v>
      </c>
      <c r="I5" s="11">
        <f>G5*0.4+H5*0.6</f>
        <v>72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12" t="s">
        <v>65</v>
      </c>
      <c r="F6" s="12" t="s">
        <v>66</v>
      </c>
      <c r="G6" s="13">
        <v>58</v>
      </c>
      <c r="H6" s="14">
        <v>76.6</v>
      </c>
      <c r="I6" s="11">
        <f>G6*0.4+H6*0.6</f>
        <v>69.16</v>
      </c>
      <c r="J6" s="12">
        <v>4</v>
      </c>
      <c r="K6" s="11"/>
    </row>
    <row r="7" s="1" customFormat="1" ht="22.5" customHeight="1" spans="1:11">
      <c r="A7" s="7">
        <v>5</v>
      </c>
      <c r="B7" s="8"/>
      <c r="C7" s="8"/>
      <c r="D7" s="8"/>
      <c r="E7" s="12" t="s">
        <v>67</v>
      </c>
      <c r="F7" s="12" t="s">
        <v>68</v>
      </c>
      <c r="G7" s="13">
        <v>58</v>
      </c>
      <c r="H7" s="15">
        <v>75.8</v>
      </c>
      <c r="I7" s="11">
        <f>G7*0.4+H7*0.6</f>
        <v>68.68</v>
      </c>
      <c r="J7" s="12">
        <v>5</v>
      </c>
      <c r="K7" s="12" t="s">
        <v>26</v>
      </c>
    </row>
  </sheetData>
  <sortState ref="E3:L7">
    <sortCondition ref="I3:I7" descending="1"/>
  </sortState>
  <mergeCells count="4">
    <mergeCell ref="A1:K1"/>
    <mergeCell ref="B3:B7"/>
    <mergeCell ref="C3:C7"/>
    <mergeCell ref="D3:D7"/>
  </mergeCells>
  <conditionalFormatting sqref="E3:E7">
    <cfRule type="duplicateValues" dxfId="0" priority="1"/>
  </conditionalFormatting>
  <conditionalFormatting sqref="F3:F7">
    <cfRule type="duplicateValues" dxfId="0" priority="4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zoomScale="141" zoomScaleNormal="141" topLeftCell="A9" workbookViewId="0">
      <selection activeCell="A3" sqref="A3:A17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4" width="8.75" style="2"/>
    <col min="15" max="15" width="9.875" style="2"/>
    <col min="16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69</v>
      </c>
      <c r="D3" s="8">
        <v>3</v>
      </c>
      <c r="E3" s="12" t="s">
        <v>70</v>
      </c>
      <c r="F3" s="12" t="s">
        <v>71</v>
      </c>
      <c r="G3" s="13">
        <v>73</v>
      </c>
      <c r="H3" s="13">
        <v>81.2</v>
      </c>
      <c r="I3" s="11">
        <f>G3*0.4+H3*0.6</f>
        <v>77.92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12" t="s">
        <v>72</v>
      </c>
      <c r="F4" s="12" t="s">
        <v>73</v>
      </c>
      <c r="G4" s="13">
        <v>72</v>
      </c>
      <c r="H4" s="13">
        <v>81</v>
      </c>
      <c r="I4" s="11">
        <f t="shared" ref="I4:I17" si="0">G4*0.4+H4*0.6</f>
        <v>77.4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12" t="s">
        <v>74</v>
      </c>
      <c r="F5" s="12" t="s">
        <v>75</v>
      </c>
      <c r="G5" s="13">
        <v>68.5</v>
      </c>
      <c r="H5" s="13">
        <v>81</v>
      </c>
      <c r="I5" s="11">
        <f t="shared" si="0"/>
        <v>76</v>
      </c>
      <c r="J5" s="12">
        <v>3</v>
      </c>
      <c r="K5" s="12"/>
    </row>
    <row r="6" s="1" customFormat="1" ht="22.5" customHeight="1" spans="1:11">
      <c r="A6" s="7">
        <v>4</v>
      </c>
      <c r="B6" s="8"/>
      <c r="C6" s="8"/>
      <c r="D6" s="8"/>
      <c r="E6" s="12" t="s">
        <v>76</v>
      </c>
      <c r="F6" s="12" t="s">
        <v>77</v>
      </c>
      <c r="G6" s="13">
        <v>65</v>
      </c>
      <c r="H6" s="13">
        <v>82.2</v>
      </c>
      <c r="I6" s="11">
        <f t="shared" si="0"/>
        <v>75.32</v>
      </c>
      <c r="J6" s="12">
        <v>4</v>
      </c>
      <c r="K6" s="12"/>
    </row>
    <row r="7" s="1" customFormat="1" ht="22.5" customHeight="1" spans="1:11">
      <c r="A7" s="7">
        <v>5</v>
      </c>
      <c r="B7" s="8"/>
      <c r="C7" s="8"/>
      <c r="D7" s="8"/>
      <c r="E7" s="12" t="s">
        <v>78</v>
      </c>
      <c r="F7" s="12" t="s">
        <v>79</v>
      </c>
      <c r="G7" s="13">
        <v>69</v>
      </c>
      <c r="H7" s="13">
        <v>78.2</v>
      </c>
      <c r="I7" s="11">
        <f t="shared" si="0"/>
        <v>74.52</v>
      </c>
      <c r="J7" s="12">
        <v>5</v>
      </c>
      <c r="K7" s="12"/>
    </row>
    <row r="8" s="1" customFormat="1" ht="22.5" customHeight="1" spans="1:11">
      <c r="A8" s="7">
        <v>6</v>
      </c>
      <c r="B8" s="8"/>
      <c r="C8" s="8"/>
      <c r="D8" s="8"/>
      <c r="E8" s="12" t="s">
        <v>24</v>
      </c>
      <c r="F8" s="12" t="s">
        <v>80</v>
      </c>
      <c r="G8" s="13">
        <v>67.5</v>
      </c>
      <c r="H8" s="13">
        <v>78.6</v>
      </c>
      <c r="I8" s="11">
        <f t="shared" si="0"/>
        <v>74.16</v>
      </c>
      <c r="J8" s="12">
        <v>6</v>
      </c>
      <c r="K8" s="12"/>
    </row>
    <row r="9" s="1" customFormat="1" ht="22.5" customHeight="1" spans="1:11">
      <c r="A9" s="7">
        <v>7</v>
      </c>
      <c r="B9" s="8"/>
      <c r="C9" s="8"/>
      <c r="D9" s="8"/>
      <c r="E9" s="12" t="s">
        <v>81</v>
      </c>
      <c r="F9" s="12" t="s">
        <v>82</v>
      </c>
      <c r="G9" s="13">
        <v>65</v>
      </c>
      <c r="H9" s="13">
        <v>79</v>
      </c>
      <c r="I9" s="11">
        <f t="shared" si="0"/>
        <v>73.4</v>
      </c>
      <c r="J9" s="12">
        <v>7</v>
      </c>
      <c r="K9" s="12"/>
    </row>
    <row r="10" s="1" customFormat="1" ht="22.5" customHeight="1" spans="1:11">
      <c r="A10" s="7">
        <v>8</v>
      </c>
      <c r="B10" s="8"/>
      <c r="C10" s="8"/>
      <c r="D10" s="8"/>
      <c r="E10" s="12" t="s">
        <v>83</v>
      </c>
      <c r="F10" s="12" t="s">
        <v>84</v>
      </c>
      <c r="G10" s="13">
        <v>75.5</v>
      </c>
      <c r="H10" s="13">
        <v>71.8</v>
      </c>
      <c r="I10" s="11">
        <f t="shared" si="0"/>
        <v>73.28</v>
      </c>
      <c r="J10" s="12">
        <v>8</v>
      </c>
      <c r="K10" s="11"/>
    </row>
    <row r="11" s="1" customFormat="1" ht="22.5" customHeight="1" spans="1:11">
      <c r="A11" s="7">
        <v>9</v>
      </c>
      <c r="B11" s="8"/>
      <c r="C11" s="8"/>
      <c r="D11" s="8"/>
      <c r="E11" s="12" t="s">
        <v>24</v>
      </c>
      <c r="F11" s="12" t="s">
        <v>85</v>
      </c>
      <c r="G11" s="13">
        <v>65</v>
      </c>
      <c r="H11" s="13">
        <v>77.8</v>
      </c>
      <c r="I11" s="11">
        <f t="shared" si="0"/>
        <v>72.68</v>
      </c>
      <c r="J11" s="12">
        <v>9</v>
      </c>
      <c r="K11" s="12"/>
    </row>
    <row r="12" s="1" customFormat="1" ht="22.5" customHeight="1" spans="1:11">
      <c r="A12" s="7">
        <v>10</v>
      </c>
      <c r="B12" s="8"/>
      <c r="C12" s="8"/>
      <c r="D12" s="8"/>
      <c r="E12" s="12" t="s">
        <v>86</v>
      </c>
      <c r="F12" s="12" t="s">
        <v>87</v>
      </c>
      <c r="G12" s="13">
        <v>65.5</v>
      </c>
      <c r="H12" s="13">
        <v>77.2</v>
      </c>
      <c r="I12" s="11">
        <f t="shared" si="0"/>
        <v>72.52</v>
      </c>
      <c r="J12" s="12">
        <v>10</v>
      </c>
      <c r="K12" s="12"/>
    </row>
    <row r="13" s="1" customFormat="1" ht="22.5" customHeight="1" spans="1:11">
      <c r="A13" s="7">
        <v>11</v>
      </c>
      <c r="B13" s="8"/>
      <c r="C13" s="8"/>
      <c r="D13" s="8"/>
      <c r="E13" s="12" t="s">
        <v>88</v>
      </c>
      <c r="F13" s="12" t="s">
        <v>89</v>
      </c>
      <c r="G13" s="13">
        <v>62.5</v>
      </c>
      <c r="H13" s="13">
        <v>79.2</v>
      </c>
      <c r="I13" s="11">
        <f t="shared" si="0"/>
        <v>72.52</v>
      </c>
      <c r="J13" s="12">
        <v>11</v>
      </c>
      <c r="K13" s="12"/>
    </row>
    <row r="14" s="1" customFormat="1" ht="22.5" customHeight="1" spans="1:11">
      <c r="A14" s="7">
        <v>12</v>
      </c>
      <c r="B14" s="8"/>
      <c r="C14" s="8"/>
      <c r="D14" s="8"/>
      <c r="E14" s="12" t="s">
        <v>90</v>
      </c>
      <c r="F14" s="12" t="s">
        <v>91</v>
      </c>
      <c r="G14" s="13">
        <v>66.5</v>
      </c>
      <c r="H14" s="13">
        <v>74.2</v>
      </c>
      <c r="I14" s="11">
        <f t="shared" si="0"/>
        <v>71.12</v>
      </c>
      <c r="J14" s="12">
        <v>12</v>
      </c>
      <c r="K14" s="12"/>
    </row>
    <row r="15" s="1" customFormat="1" ht="22.5" customHeight="1" spans="1:11">
      <c r="A15" s="7">
        <v>13</v>
      </c>
      <c r="B15" s="8"/>
      <c r="C15" s="8"/>
      <c r="D15" s="8"/>
      <c r="E15" s="12" t="s">
        <v>92</v>
      </c>
      <c r="F15" s="12" t="s">
        <v>93</v>
      </c>
      <c r="G15" s="13">
        <v>70</v>
      </c>
      <c r="H15" s="13">
        <v>71.2</v>
      </c>
      <c r="I15" s="11">
        <f t="shared" si="0"/>
        <v>70.72</v>
      </c>
      <c r="J15" s="12">
        <v>13</v>
      </c>
      <c r="K15" s="12"/>
    </row>
    <row r="16" s="1" customFormat="1" ht="22.5" customHeight="1" spans="1:11">
      <c r="A16" s="7">
        <v>14</v>
      </c>
      <c r="B16" s="8"/>
      <c r="C16" s="8"/>
      <c r="D16" s="8"/>
      <c r="E16" s="12" t="s">
        <v>94</v>
      </c>
      <c r="F16" s="12" t="s">
        <v>95</v>
      </c>
      <c r="G16" s="13">
        <v>62.5</v>
      </c>
      <c r="H16" s="13">
        <v>71.4</v>
      </c>
      <c r="I16" s="11">
        <f t="shared" si="0"/>
        <v>67.84</v>
      </c>
      <c r="J16" s="12">
        <v>14</v>
      </c>
      <c r="K16" s="12"/>
    </row>
    <row r="17" s="1" customFormat="1" ht="22.5" customHeight="1" spans="1:11">
      <c r="A17" s="7">
        <v>15</v>
      </c>
      <c r="B17" s="8"/>
      <c r="C17" s="8"/>
      <c r="D17" s="8"/>
      <c r="E17" s="12" t="s">
        <v>96</v>
      </c>
      <c r="F17" s="12" t="s">
        <v>97</v>
      </c>
      <c r="G17" s="13">
        <v>70</v>
      </c>
      <c r="H17" s="11">
        <v>0</v>
      </c>
      <c r="I17" s="11">
        <f t="shared" si="0"/>
        <v>28</v>
      </c>
      <c r="J17" s="12">
        <v>15</v>
      </c>
      <c r="K17" s="12" t="s">
        <v>26</v>
      </c>
    </row>
  </sheetData>
  <sortState ref="E3:L17">
    <sortCondition ref="I3:I17" descending="1"/>
  </sortState>
  <mergeCells count="4">
    <mergeCell ref="A1:K1"/>
    <mergeCell ref="B3:B17"/>
    <mergeCell ref="C3:C17"/>
    <mergeCell ref="D3:D17"/>
  </mergeCells>
  <conditionalFormatting sqref="E8">
    <cfRule type="duplicateValues" dxfId="0" priority="1"/>
  </conditionalFormatting>
  <conditionalFormatting sqref="F3:F17">
    <cfRule type="duplicateValues" dxfId="0" priority="6"/>
  </conditionalFormatting>
  <conditionalFormatting sqref="E3:E7 E9:E17">
    <cfRule type="duplicateValues" dxfId="0" priority="2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zoomScale="141" zoomScaleNormal="141" workbookViewId="0">
      <selection activeCell="A3" sqref="A3:A11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4" width="8.75" style="2"/>
    <col min="15" max="15" width="9.875" style="2"/>
    <col min="16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98</v>
      </c>
      <c r="D3" s="8">
        <v>2</v>
      </c>
      <c r="E3" s="9" t="s">
        <v>99</v>
      </c>
      <c r="F3" s="9" t="s">
        <v>100</v>
      </c>
      <c r="G3" s="10">
        <v>71.5</v>
      </c>
      <c r="H3" s="10">
        <v>83.6</v>
      </c>
      <c r="I3" s="11">
        <f>G3*0.4+H3*0.6</f>
        <v>78.76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9" t="s">
        <v>101</v>
      </c>
      <c r="F4" s="9" t="s">
        <v>102</v>
      </c>
      <c r="G4" s="10">
        <v>69</v>
      </c>
      <c r="H4" s="10">
        <v>82.2</v>
      </c>
      <c r="I4" s="11">
        <f t="shared" ref="I4:I11" si="0">G4*0.4+H4*0.6</f>
        <v>76.92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9" t="s">
        <v>103</v>
      </c>
      <c r="F5" s="9" t="s">
        <v>104</v>
      </c>
      <c r="G5" s="10">
        <v>69</v>
      </c>
      <c r="H5" s="10">
        <v>78.4</v>
      </c>
      <c r="I5" s="11">
        <f t="shared" si="0"/>
        <v>74.64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9" t="s">
        <v>105</v>
      </c>
      <c r="F6" s="9" t="s">
        <v>106</v>
      </c>
      <c r="G6" s="10">
        <v>66.5</v>
      </c>
      <c r="H6" s="10">
        <v>78.8</v>
      </c>
      <c r="I6" s="11">
        <f t="shared" si="0"/>
        <v>73.88</v>
      </c>
      <c r="J6" s="12">
        <v>4</v>
      </c>
      <c r="K6" s="11"/>
    </row>
    <row r="7" s="1" customFormat="1" ht="22.5" customHeight="1" spans="1:11">
      <c r="A7" s="7">
        <v>5</v>
      </c>
      <c r="B7" s="8"/>
      <c r="C7" s="8"/>
      <c r="D7" s="8"/>
      <c r="E7" s="9" t="s">
        <v>107</v>
      </c>
      <c r="F7" s="9" t="s">
        <v>108</v>
      </c>
      <c r="G7" s="10">
        <v>73</v>
      </c>
      <c r="H7" s="10">
        <v>74.4</v>
      </c>
      <c r="I7" s="11">
        <f t="shared" si="0"/>
        <v>73.84</v>
      </c>
      <c r="J7" s="12">
        <v>5</v>
      </c>
      <c r="K7" s="12"/>
    </row>
    <row r="8" s="1" customFormat="1" ht="22.5" customHeight="1" spans="1:11">
      <c r="A8" s="7">
        <v>6</v>
      </c>
      <c r="B8" s="8"/>
      <c r="C8" s="8"/>
      <c r="D8" s="8"/>
      <c r="E8" s="9" t="s">
        <v>109</v>
      </c>
      <c r="F8" s="9" t="s">
        <v>110</v>
      </c>
      <c r="G8" s="10">
        <v>63.5</v>
      </c>
      <c r="H8" s="10">
        <v>78.6</v>
      </c>
      <c r="I8" s="11">
        <f t="shared" si="0"/>
        <v>72.56</v>
      </c>
      <c r="J8" s="12">
        <v>6</v>
      </c>
      <c r="K8" s="12"/>
    </row>
    <row r="9" s="1" customFormat="1" ht="22.5" customHeight="1" spans="1:11">
      <c r="A9" s="7">
        <v>7</v>
      </c>
      <c r="B9" s="8"/>
      <c r="C9" s="8"/>
      <c r="D9" s="8"/>
      <c r="E9" s="9" t="s">
        <v>94</v>
      </c>
      <c r="F9" s="9" t="s">
        <v>111</v>
      </c>
      <c r="G9" s="10">
        <v>63</v>
      </c>
      <c r="H9" s="10">
        <v>72.4</v>
      </c>
      <c r="I9" s="11">
        <f t="shared" si="0"/>
        <v>68.64</v>
      </c>
      <c r="J9" s="12">
        <v>7</v>
      </c>
      <c r="K9" s="12"/>
    </row>
    <row r="10" s="1" customFormat="1" ht="22.5" customHeight="1" spans="1:11">
      <c r="A10" s="7">
        <v>8</v>
      </c>
      <c r="B10" s="8"/>
      <c r="C10" s="8"/>
      <c r="D10" s="8"/>
      <c r="E10" s="9" t="s">
        <v>112</v>
      </c>
      <c r="F10" s="9" t="s">
        <v>113</v>
      </c>
      <c r="G10" s="10">
        <v>51.5</v>
      </c>
      <c r="H10" s="10">
        <v>71.8</v>
      </c>
      <c r="I10" s="11">
        <f t="shared" si="0"/>
        <v>63.68</v>
      </c>
      <c r="J10" s="12">
        <v>8</v>
      </c>
      <c r="K10" s="12"/>
    </row>
    <row r="11" s="1" customFormat="1" ht="22.5" customHeight="1" spans="1:11">
      <c r="A11" s="7">
        <v>9</v>
      </c>
      <c r="B11" s="8"/>
      <c r="C11" s="8"/>
      <c r="D11" s="8"/>
      <c r="E11" s="9" t="s">
        <v>114</v>
      </c>
      <c r="F11" s="9" t="s">
        <v>115</v>
      </c>
      <c r="G11" s="10">
        <v>33.5</v>
      </c>
      <c r="H11" s="10">
        <v>75.4</v>
      </c>
      <c r="I11" s="11">
        <f t="shared" si="0"/>
        <v>58.64</v>
      </c>
      <c r="J11" s="12">
        <v>9</v>
      </c>
      <c r="K11" s="12"/>
    </row>
  </sheetData>
  <sortState ref="E3:K11">
    <sortCondition ref="I3:I11" descending="1"/>
  </sortState>
  <mergeCells count="4">
    <mergeCell ref="A1:K1"/>
    <mergeCell ref="B3:B11"/>
    <mergeCell ref="C3:C11"/>
    <mergeCell ref="D3:D11"/>
  </mergeCells>
  <conditionalFormatting sqref="E3:E11">
    <cfRule type="duplicateValues" dxfId="0" priority="1"/>
  </conditionalFormatting>
  <conditionalFormatting sqref="F3:F11">
    <cfRule type="duplicateValues" dxfId="0" priority="4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zoomScale="141" zoomScaleNormal="141" workbookViewId="0">
      <selection activeCell="A3" sqref="A3:A15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4" width="8.75" style="2"/>
    <col min="15" max="15" width="9.875" style="2"/>
    <col min="16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116</v>
      </c>
      <c r="D3" s="8">
        <v>3</v>
      </c>
      <c r="E3" s="9" t="s">
        <v>94</v>
      </c>
      <c r="F3" s="9" t="s">
        <v>117</v>
      </c>
      <c r="G3" s="10">
        <v>70</v>
      </c>
      <c r="H3" s="10">
        <v>84.2</v>
      </c>
      <c r="I3" s="11">
        <f t="shared" ref="I3:I15" si="0">G3*0.4+H3*0.6</f>
        <v>78.52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9" t="s">
        <v>31</v>
      </c>
      <c r="F4" s="9" t="s">
        <v>118</v>
      </c>
      <c r="G4" s="10">
        <v>70</v>
      </c>
      <c r="H4" s="10">
        <v>81.4</v>
      </c>
      <c r="I4" s="11">
        <f t="shared" si="0"/>
        <v>76.84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9" t="s">
        <v>119</v>
      </c>
      <c r="F5" s="9" t="s">
        <v>120</v>
      </c>
      <c r="G5" s="10">
        <v>66.5</v>
      </c>
      <c r="H5" s="10">
        <v>79.4</v>
      </c>
      <c r="I5" s="11">
        <f t="shared" si="0"/>
        <v>74.24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9" t="s">
        <v>121</v>
      </c>
      <c r="F6" s="9" t="s">
        <v>122</v>
      </c>
      <c r="G6" s="10">
        <v>68.5</v>
      </c>
      <c r="H6" s="10">
        <v>77.8</v>
      </c>
      <c r="I6" s="11">
        <f t="shared" si="0"/>
        <v>74.08</v>
      </c>
      <c r="J6" s="12">
        <v>4</v>
      </c>
      <c r="K6" s="11"/>
    </row>
    <row r="7" s="1" customFormat="1" ht="22.5" customHeight="1" spans="1:11">
      <c r="A7" s="7">
        <v>5</v>
      </c>
      <c r="B7" s="8"/>
      <c r="C7" s="8"/>
      <c r="D7" s="8"/>
      <c r="E7" s="9" t="s">
        <v>123</v>
      </c>
      <c r="F7" s="9" t="s">
        <v>124</v>
      </c>
      <c r="G7" s="10">
        <v>67.5</v>
      </c>
      <c r="H7" s="10">
        <v>78.4</v>
      </c>
      <c r="I7" s="11">
        <f t="shared" si="0"/>
        <v>74.04</v>
      </c>
      <c r="J7" s="12">
        <v>5</v>
      </c>
      <c r="K7" s="12"/>
    </row>
    <row r="8" s="1" customFormat="1" ht="22.5" customHeight="1" spans="1:11">
      <c r="A8" s="7">
        <v>6</v>
      </c>
      <c r="B8" s="8"/>
      <c r="C8" s="8"/>
      <c r="D8" s="8"/>
      <c r="E8" s="9" t="s">
        <v>125</v>
      </c>
      <c r="F8" s="9" t="s">
        <v>126</v>
      </c>
      <c r="G8" s="10">
        <v>68</v>
      </c>
      <c r="H8" s="10">
        <v>78</v>
      </c>
      <c r="I8" s="11">
        <f t="shared" si="0"/>
        <v>74</v>
      </c>
      <c r="J8" s="12">
        <v>6</v>
      </c>
      <c r="K8" s="12"/>
    </row>
    <row r="9" s="1" customFormat="1" ht="22.5" customHeight="1" spans="1:11">
      <c r="A9" s="7">
        <v>7</v>
      </c>
      <c r="B9" s="8"/>
      <c r="C9" s="8"/>
      <c r="D9" s="8"/>
      <c r="E9" s="9" t="s">
        <v>24</v>
      </c>
      <c r="F9" s="9" t="s">
        <v>127</v>
      </c>
      <c r="G9" s="10">
        <v>60</v>
      </c>
      <c r="H9" s="10">
        <v>82.6</v>
      </c>
      <c r="I9" s="11">
        <f t="shared" si="0"/>
        <v>73.56</v>
      </c>
      <c r="J9" s="12">
        <v>7</v>
      </c>
      <c r="K9" s="12"/>
    </row>
    <row r="10" s="1" customFormat="1" ht="22.5" customHeight="1" spans="1:11">
      <c r="A10" s="7">
        <v>8</v>
      </c>
      <c r="B10" s="8"/>
      <c r="C10" s="8"/>
      <c r="D10" s="8"/>
      <c r="E10" s="9" t="s">
        <v>128</v>
      </c>
      <c r="F10" s="9" t="s">
        <v>129</v>
      </c>
      <c r="G10" s="10">
        <v>66</v>
      </c>
      <c r="H10" s="10">
        <v>77.4</v>
      </c>
      <c r="I10" s="11">
        <f t="shared" si="0"/>
        <v>72.84</v>
      </c>
      <c r="J10" s="12">
        <v>8</v>
      </c>
      <c r="K10" s="12"/>
    </row>
    <row r="11" s="1" customFormat="1" ht="22.5" customHeight="1" spans="1:11">
      <c r="A11" s="7">
        <v>9</v>
      </c>
      <c r="B11" s="8"/>
      <c r="C11" s="8"/>
      <c r="D11" s="8"/>
      <c r="E11" s="9" t="s">
        <v>130</v>
      </c>
      <c r="F11" s="9" t="s">
        <v>131</v>
      </c>
      <c r="G11" s="10">
        <v>62.5</v>
      </c>
      <c r="H11" s="10">
        <v>77.4</v>
      </c>
      <c r="I11" s="11">
        <f t="shared" si="0"/>
        <v>71.44</v>
      </c>
      <c r="J11" s="12">
        <v>9</v>
      </c>
      <c r="K11" s="12"/>
    </row>
    <row r="12" s="1" customFormat="1" ht="22.5" customHeight="1" spans="1:11">
      <c r="A12" s="7">
        <v>10</v>
      </c>
      <c r="B12" s="8"/>
      <c r="C12" s="8"/>
      <c r="D12" s="8"/>
      <c r="E12" s="9" t="s">
        <v>132</v>
      </c>
      <c r="F12" s="9" t="s">
        <v>133</v>
      </c>
      <c r="G12" s="10">
        <v>46.5</v>
      </c>
      <c r="H12" s="10">
        <v>86</v>
      </c>
      <c r="I12" s="11">
        <f t="shared" si="0"/>
        <v>70.2</v>
      </c>
      <c r="J12" s="12">
        <v>10</v>
      </c>
      <c r="K12" s="12"/>
    </row>
    <row r="13" s="1" customFormat="1" ht="22.5" customHeight="1" spans="1:11">
      <c r="A13" s="7">
        <v>11</v>
      </c>
      <c r="B13" s="8"/>
      <c r="C13" s="8"/>
      <c r="D13" s="8"/>
      <c r="E13" s="9" t="s">
        <v>18</v>
      </c>
      <c r="F13" s="9" t="s">
        <v>134</v>
      </c>
      <c r="G13" s="10">
        <v>57</v>
      </c>
      <c r="H13" s="10">
        <v>74.8</v>
      </c>
      <c r="I13" s="11">
        <f t="shared" si="0"/>
        <v>67.68</v>
      </c>
      <c r="J13" s="12">
        <v>11</v>
      </c>
      <c r="K13" s="12"/>
    </row>
    <row r="14" s="1" customFormat="1" ht="22.5" customHeight="1" spans="1:11">
      <c r="A14" s="7">
        <v>12</v>
      </c>
      <c r="B14" s="8"/>
      <c r="C14" s="8"/>
      <c r="D14" s="8"/>
      <c r="E14" s="9" t="s">
        <v>135</v>
      </c>
      <c r="F14" s="9" t="s">
        <v>136</v>
      </c>
      <c r="G14" s="10">
        <v>51.5</v>
      </c>
      <c r="H14" s="10">
        <v>74.2</v>
      </c>
      <c r="I14" s="11">
        <f t="shared" si="0"/>
        <v>65.12</v>
      </c>
      <c r="J14" s="12">
        <v>12</v>
      </c>
      <c r="K14" s="12"/>
    </row>
    <row r="15" s="1" customFormat="1" ht="22.5" customHeight="1" spans="1:11">
      <c r="A15" s="7">
        <v>13</v>
      </c>
      <c r="B15" s="8"/>
      <c r="C15" s="8"/>
      <c r="D15" s="8"/>
      <c r="E15" s="9" t="s">
        <v>137</v>
      </c>
      <c r="F15" s="9" t="s">
        <v>138</v>
      </c>
      <c r="G15" s="10">
        <v>49.5</v>
      </c>
      <c r="H15" s="10">
        <v>74.2</v>
      </c>
      <c r="I15" s="11">
        <f t="shared" si="0"/>
        <v>64.32</v>
      </c>
      <c r="J15" s="12">
        <v>13</v>
      </c>
      <c r="K15" s="12"/>
    </row>
  </sheetData>
  <sortState ref="E3:K15">
    <sortCondition ref="I3:I15" descending="1"/>
  </sortState>
  <mergeCells count="4">
    <mergeCell ref="A1:K1"/>
    <mergeCell ref="B3:B15"/>
    <mergeCell ref="C3:C15"/>
    <mergeCell ref="D3:D15"/>
  </mergeCells>
  <conditionalFormatting sqref="E3:E15">
    <cfRule type="duplicateValues" dxfId="0" priority="1"/>
  </conditionalFormatting>
  <conditionalFormatting sqref="F3:F15">
    <cfRule type="duplicateValues" dxfId="0" priority="4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zoomScale="141" zoomScaleNormal="141" workbookViewId="0">
      <selection activeCell="A3" sqref="A3:A12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4" width="8.75" style="2"/>
    <col min="15" max="15" width="9.875" style="2"/>
    <col min="16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139</v>
      </c>
      <c r="D3" s="8">
        <v>2</v>
      </c>
      <c r="E3" s="9" t="s">
        <v>140</v>
      </c>
      <c r="F3" s="9" t="s">
        <v>141</v>
      </c>
      <c r="G3" s="10">
        <v>70</v>
      </c>
      <c r="H3" s="10">
        <v>87.4</v>
      </c>
      <c r="I3" s="11">
        <f>G3*0.4+H3*0.6</f>
        <v>80.44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9" t="s">
        <v>24</v>
      </c>
      <c r="F4" s="9" t="s">
        <v>142</v>
      </c>
      <c r="G4" s="10">
        <v>68.5</v>
      </c>
      <c r="H4" s="10">
        <v>82.4</v>
      </c>
      <c r="I4" s="11">
        <f t="shared" ref="I4:I12" si="0">G4*0.4+H4*0.6</f>
        <v>76.84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9" t="s">
        <v>143</v>
      </c>
      <c r="F5" s="9" t="s">
        <v>144</v>
      </c>
      <c r="G5" s="10">
        <v>79.5</v>
      </c>
      <c r="H5" s="10">
        <v>74.4</v>
      </c>
      <c r="I5" s="11">
        <f t="shared" si="0"/>
        <v>76.44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9" t="s">
        <v>145</v>
      </c>
      <c r="F6" s="9" t="s">
        <v>146</v>
      </c>
      <c r="G6" s="10">
        <v>68.5</v>
      </c>
      <c r="H6" s="10">
        <v>77.8</v>
      </c>
      <c r="I6" s="11">
        <f t="shared" si="0"/>
        <v>74.08</v>
      </c>
      <c r="J6" s="12">
        <v>4</v>
      </c>
      <c r="K6" s="11"/>
    </row>
    <row r="7" s="1" customFormat="1" ht="22.5" customHeight="1" spans="1:11">
      <c r="A7" s="7">
        <v>5</v>
      </c>
      <c r="B7" s="8"/>
      <c r="C7" s="8"/>
      <c r="D7" s="8"/>
      <c r="E7" s="9" t="s">
        <v>147</v>
      </c>
      <c r="F7" s="9" t="s">
        <v>148</v>
      </c>
      <c r="G7" s="10">
        <v>73</v>
      </c>
      <c r="H7" s="10">
        <v>72.2</v>
      </c>
      <c r="I7" s="11">
        <f t="shared" si="0"/>
        <v>72.52</v>
      </c>
      <c r="J7" s="12">
        <v>5</v>
      </c>
      <c r="K7" s="12"/>
    </row>
    <row r="8" s="1" customFormat="1" ht="22.5" customHeight="1" spans="1:11">
      <c r="A8" s="7">
        <v>6</v>
      </c>
      <c r="B8" s="8"/>
      <c r="C8" s="8"/>
      <c r="D8" s="8"/>
      <c r="E8" s="9" t="s">
        <v>149</v>
      </c>
      <c r="F8" s="9" t="s">
        <v>150</v>
      </c>
      <c r="G8" s="10">
        <v>67</v>
      </c>
      <c r="H8" s="10">
        <v>74.6</v>
      </c>
      <c r="I8" s="11">
        <f t="shared" si="0"/>
        <v>71.56</v>
      </c>
      <c r="J8" s="12">
        <v>6</v>
      </c>
      <c r="K8" s="12"/>
    </row>
    <row r="9" s="1" customFormat="1" ht="22.5" customHeight="1" spans="1:11">
      <c r="A9" s="7">
        <v>7</v>
      </c>
      <c r="B9" s="8"/>
      <c r="C9" s="8"/>
      <c r="D9" s="8"/>
      <c r="E9" s="9" t="s">
        <v>151</v>
      </c>
      <c r="F9" s="9" t="s">
        <v>152</v>
      </c>
      <c r="G9" s="10">
        <v>66.75</v>
      </c>
      <c r="H9" s="10">
        <v>73.6</v>
      </c>
      <c r="I9" s="11">
        <f t="shared" si="0"/>
        <v>70.86</v>
      </c>
      <c r="J9" s="12">
        <v>7</v>
      </c>
      <c r="K9" s="12"/>
    </row>
    <row r="10" s="1" customFormat="1" ht="22.5" customHeight="1" spans="1:11">
      <c r="A10" s="7">
        <v>8</v>
      </c>
      <c r="B10" s="8"/>
      <c r="C10" s="8"/>
      <c r="D10" s="8"/>
      <c r="E10" s="9" t="s">
        <v>153</v>
      </c>
      <c r="F10" s="9" t="s">
        <v>154</v>
      </c>
      <c r="G10" s="10">
        <v>73</v>
      </c>
      <c r="H10" s="10">
        <v>67.8</v>
      </c>
      <c r="I10" s="11">
        <f t="shared" si="0"/>
        <v>69.88</v>
      </c>
      <c r="J10" s="12">
        <v>8</v>
      </c>
      <c r="K10" s="12"/>
    </row>
    <row r="11" s="1" customFormat="1" ht="22.5" customHeight="1" spans="1:11">
      <c r="A11" s="7">
        <v>9</v>
      </c>
      <c r="B11" s="8"/>
      <c r="C11" s="8"/>
      <c r="D11" s="8"/>
      <c r="E11" s="9" t="s">
        <v>155</v>
      </c>
      <c r="F11" s="9" t="s">
        <v>156</v>
      </c>
      <c r="G11" s="10">
        <v>69.5</v>
      </c>
      <c r="H11" s="10">
        <v>69.4</v>
      </c>
      <c r="I11" s="11">
        <f t="shared" si="0"/>
        <v>69.44</v>
      </c>
      <c r="J11" s="12">
        <v>9</v>
      </c>
      <c r="K11" s="12"/>
    </row>
    <row r="12" s="1" customFormat="1" ht="22.5" customHeight="1" spans="1:11">
      <c r="A12" s="7">
        <v>10</v>
      </c>
      <c r="B12" s="8"/>
      <c r="C12" s="8"/>
      <c r="D12" s="8"/>
      <c r="E12" s="9" t="s">
        <v>157</v>
      </c>
      <c r="F12" s="9" t="s">
        <v>158</v>
      </c>
      <c r="G12" s="10">
        <v>68.25</v>
      </c>
      <c r="H12" s="10">
        <v>70</v>
      </c>
      <c r="I12" s="11">
        <f t="shared" si="0"/>
        <v>69.3</v>
      </c>
      <c r="J12" s="12">
        <v>10</v>
      </c>
      <c r="K12" s="12"/>
    </row>
  </sheetData>
  <sortState ref="E3:K12">
    <sortCondition ref="I3:I12" descending="1"/>
  </sortState>
  <mergeCells count="4">
    <mergeCell ref="A1:K1"/>
    <mergeCell ref="B3:B12"/>
    <mergeCell ref="C3:C12"/>
    <mergeCell ref="D3:D12"/>
  </mergeCells>
  <conditionalFormatting sqref="E4">
    <cfRule type="duplicateValues" dxfId="0" priority="1"/>
  </conditionalFormatting>
  <conditionalFormatting sqref="F3:F12">
    <cfRule type="duplicateValues" dxfId="0" priority="5"/>
  </conditionalFormatting>
  <conditionalFormatting sqref="E3 E5:E12">
    <cfRule type="duplicateValues" dxfId="0" priority="2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zoomScale="141" zoomScaleNormal="141" workbookViewId="0">
      <selection activeCell="A3" sqref="A3:A13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4" width="8.75" style="2"/>
    <col min="15" max="15" width="9.875" style="2"/>
    <col min="16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159</v>
      </c>
      <c r="D3" s="8">
        <v>2</v>
      </c>
      <c r="E3" s="9" t="s">
        <v>160</v>
      </c>
      <c r="F3" s="9" t="s">
        <v>161</v>
      </c>
      <c r="G3" s="10">
        <v>74.5</v>
      </c>
      <c r="H3" s="10">
        <v>83.4</v>
      </c>
      <c r="I3" s="11">
        <f>G3*0.4+H3*0.6</f>
        <v>79.84</v>
      </c>
      <c r="J3" s="12">
        <v>1</v>
      </c>
      <c r="K3" s="11"/>
    </row>
    <row r="4" s="1" customFormat="1" ht="22.5" customHeight="1" spans="1:11">
      <c r="A4" s="7">
        <v>2</v>
      </c>
      <c r="B4" s="8"/>
      <c r="C4" s="8"/>
      <c r="D4" s="8"/>
      <c r="E4" s="9" t="s">
        <v>162</v>
      </c>
      <c r="F4" s="9" t="s">
        <v>163</v>
      </c>
      <c r="G4" s="10">
        <v>68</v>
      </c>
      <c r="H4" s="10">
        <v>78.8</v>
      </c>
      <c r="I4" s="11">
        <f t="shared" ref="I4:I13" si="0">G4*0.4+H4*0.6</f>
        <v>74.48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9" t="s">
        <v>164</v>
      </c>
      <c r="F5" s="9" t="s">
        <v>165</v>
      </c>
      <c r="G5" s="10">
        <v>68</v>
      </c>
      <c r="H5" s="10">
        <v>77.8</v>
      </c>
      <c r="I5" s="11">
        <f t="shared" si="0"/>
        <v>73.88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9" t="s">
        <v>166</v>
      </c>
      <c r="F6" s="9" t="s">
        <v>167</v>
      </c>
      <c r="G6" s="10">
        <v>65.5</v>
      </c>
      <c r="H6" s="10">
        <v>78.2</v>
      </c>
      <c r="I6" s="11">
        <f t="shared" si="0"/>
        <v>73.12</v>
      </c>
      <c r="J6" s="12">
        <v>4</v>
      </c>
      <c r="K6" s="12"/>
    </row>
    <row r="7" s="1" customFormat="1" ht="22.5" customHeight="1" spans="1:11">
      <c r="A7" s="7">
        <v>5</v>
      </c>
      <c r="B7" s="8"/>
      <c r="C7" s="8"/>
      <c r="D7" s="8"/>
      <c r="E7" s="9" t="s">
        <v>168</v>
      </c>
      <c r="F7" s="9" t="s">
        <v>169</v>
      </c>
      <c r="G7" s="10">
        <v>66.5</v>
      </c>
      <c r="H7" s="10">
        <v>72.8</v>
      </c>
      <c r="I7" s="11">
        <f t="shared" si="0"/>
        <v>70.28</v>
      </c>
      <c r="J7" s="12">
        <v>5</v>
      </c>
      <c r="K7" s="11"/>
    </row>
    <row r="8" s="1" customFormat="1" ht="22.5" customHeight="1" spans="1:11">
      <c r="A8" s="7">
        <v>6</v>
      </c>
      <c r="B8" s="8"/>
      <c r="C8" s="8"/>
      <c r="D8" s="8"/>
      <c r="E8" s="9" t="s">
        <v>170</v>
      </c>
      <c r="F8" s="9" t="s">
        <v>171</v>
      </c>
      <c r="G8" s="10">
        <v>65.5</v>
      </c>
      <c r="H8" s="10">
        <v>72.4</v>
      </c>
      <c r="I8" s="11">
        <f t="shared" si="0"/>
        <v>69.64</v>
      </c>
      <c r="J8" s="12">
        <v>6</v>
      </c>
      <c r="K8" s="12"/>
    </row>
    <row r="9" s="1" customFormat="1" ht="22.5" customHeight="1" spans="1:11">
      <c r="A9" s="7">
        <v>7</v>
      </c>
      <c r="B9" s="8"/>
      <c r="C9" s="8"/>
      <c r="D9" s="8"/>
      <c r="E9" s="9" t="s">
        <v>172</v>
      </c>
      <c r="F9" s="9" t="s">
        <v>173</v>
      </c>
      <c r="G9" s="10">
        <v>65.5</v>
      </c>
      <c r="H9" s="10">
        <v>71.6</v>
      </c>
      <c r="I9" s="11">
        <f t="shared" si="0"/>
        <v>69.16</v>
      </c>
      <c r="J9" s="12">
        <v>7</v>
      </c>
      <c r="K9" s="12"/>
    </row>
    <row r="10" s="1" customFormat="1" ht="22.5" customHeight="1" spans="1:11">
      <c r="A10" s="7">
        <v>8</v>
      </c>
      <c r="B10" s="8"/>
      <c r="C10" s="8"/>
      <c r="D10" s="8"/>
      <c r="E10" s="9" t="s">
        <v>174</v>
      </c>
      <c r="F10" s="9" t="s">
        <v>175</v>
      </c>
      <c r="G10" s="10">
        <v>65</v>
      </c>
      <c r="H10" s="10">
        <v>71.6</v>
      </c>
      <c r="I10" s="11">
        <f t="shared" si="0"/>
        <v>68.96</v>
      </c>
      <c r="J10" s="12">
        <v>8</v>
      </c>
      <c r="K10" s="12"/>
    </row>
    <row r="11" s="1" customFormat="1" ht="22.5" customHeight="1" spans="1:11">
      <c r="A11" s="7">
        <v>9</v>
      </c>
      <c r="B11" s="8"/>
      <c r="C11" s="8"/>
      <c r="D11" s="8"/>
      <c r="E11" s="9" t="s">
        <v>176</v>
      </c>
      <c r="F11" s="9" t="s">
        <v>177</v>
      </c>
      <c r="G11" s="10">
        <v>63</v>
      </c>
      <c r="H11" s="10">
        <v>72.6</v>
      </c>
      <c r="I11" s="11">
        <f t="shared" si="0"/>
        <v>68.76</v>
      </c>
      <c r="J11" s="12">
        <v>9</v>
      </c>
      <c r="K11" s="12"/>
    </row>
    <row r="12" s="1" customFormat="1" ht="22.5" customHeight="1" spans="1:11">
      <c r="A12" s="7">
        <v>10</v>
      </c>
      <c r="B12" s="8"/>
      <c r="C12" s="8"/>
      <c r="D12" s="8"/>
      <c r="E12" s="9" t="s">
        <v>178</v>
      </c>
      <c r="F12" s="9" t="s">
        <v>179</v>
      </c>
      <c r="G12" s="10">
        <v>62</v>
      </c>
      <c r="H12" s="10">
        <v>72.4</v>
      </c>
      <c r="I12" s="11">
        <f t="shared" si="0"/>
        <v>68.24</v>
      </c>
      <c r="J12" s="12">
        <v>10</v>
      </c>
      <c r="K12" s="12"/>
    </row>
    <row r="13" s="1" customFormat="1" ht="22.5" customHeight="1" spans="1:11">
      <c r="A13" s="7">
        <v>11</v>
      </c>
      <c r="B13" s="8"/>
      <c r="C13" s="8"/>
      <c r="D13" s="8"/>
      <c r="E13" s="9" t="s">
        <v>180</v>
      </c>
      <c r="F13" s="9" t="s">
        <v>181</v>
      </c>
      <c r="G13" s="10">
        <v>62</v>
      </c>
      <c r="H13" s="10">
        <v>0</v>
      </c>
      <c r="I13" s="11">
        <f t="shared" si="0"/>
        <v>24.8</v>
      </c>
      <c r="J13" s="12">
        <v>11</v>
      </c>
      <c r="K13" s="12" t="s">
        <v>26</v>
      </c>
    </row>
  </sheetData>
  <sortState ref="E3:L13">
    <sortCondition ref="I3:I13" descending="1"/>
  </sortState>
  <mergeCells count="4">
    <mergeCell ref="A1:K1"/>
    <mergeCell ref="B3:B13"/>
    <mergeCell ref="C3:C13"/>
    <mergeCell ref="D3:D13"/>
  </mergeCells>
  <conditionalFormatting sqref="E3:E13">
    <cfRule type="duplicateValues" dxfId="0" priority="1"/>
  </conditionalFormatting>
  <conditionalFormatting sqref="F3:F13">
    <cfRule type="duplicateValues" dxfId="0" priority="4"/>
  </conditionalFormatting>
  <printOptions horizontalCentered="1"/>
  <pageMargins left="0.393055555555556" right="0.393055555555556" top="0.275" bottom="0.118055555555556" header="0.314583333333333" footer="0.196527777777778"/>
  <pageSetup paperSize="9" scale="71" fitToHeight="0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zoomScale="141" zoomScaleNormal="141" topLeftCell="A4" workbookViewId="0">
      <selection activeCell="F19" sqref="F19"/>
    </sheetView>
  </sheetViews>
  <sheetFormatPr defaultColWidth="8.75" defaultRowHeight="38.1" customHeight="1"/>
  <cols>
    <col min="1" max="2" width="8.675" style="2" customWidth="1"/>
    <col min="3" max="4" width="12.3416666666667" style="2" customWidth="1"/>
    <col min="5" max="5" width="9.175" style="2" customWidth="1"/>
    <col min="6" max="6" width="16.0083333333333" style="2" customWidth="1"/>
    <col min="7" max="9" width="12.3416666666667" style="2" customWidth="1"/>
    <col min="10" max="10" width="8.675" style="2" customWidth="1"/>
    <col min="11" max="11" width="11.675" style="2" customWidth="1"/>
    <col min="12" max="14" width="8.75" style="2"/>
    <col min="15" max="15" width="9.875" style="2"/>
    <col min="16" max="16384" width="8.75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2.5" customHeight="1" spans="1:11">
      <c r="A3" s="7">
        <v>1</v>
      </c>
      <c r="B3" s="8" t="s">
        <v>27</v>
      </c>
      <c r="C3" s="8" t="s">
        <v>182</v>
      </c>
      <c r="D3" s="8">
        <v>3</v>
      </c>
      <c r="E3" s="9" t="s">
        <v>183</v>
      </c>
      <c r="F3" s="9" t="s">
        <v>184</v>
      </c>
      <c r="G3" s="10">
        <v>65.75</v>
      </c>
      <c r="H3" s="10">
        <v>86.4</v>
      </c>
      <c r="I3" s="11">
        <f>G3*0.4+H3*0.6</f>
        <v>78.14</v>
      </c>
      <c r="J3" s="12">
        <v>1</v>
      </c>
      <c r="K3" s="12"/>
    </row>
    <row r="4" s="1" customFormat="1" ht="22.5" customHeight="1" spans="1:11">
      <c r="A4" s="7">
        <v>2</v>
      </c>
      <c r="B4" s="8"/>
      <c r="C4" s="8"/>
      <c r="D4" s="8"/>
      <c r="E4" s="9" t="s">
        <v>185</v>
      </c>
      <c r="F4" s="9" t="s">
        <v>186</v>
      </c>
      <c r="G4" s="10">
        <v>77</v>
      </c>
      <c r="H4" s="10">
        <v>77</v>
      </c>
      <c r="I4" s="11">
        <f t="shared" ref="I4:I17" si="0">G4*0.4+H4*0.6</f>
        <v>77</v>
      </c>
      <c r="J4" s="12">
        <v>2</v>
      </c>
      <c r="K4" s="11"/>
    </row>
    <row r="5" s="1" customFormat="1" ht="22.5" customHeight="1" spans="1:11">
      <c r="A5" s="7">
        <v>3</v>
      </c>
      <c r="B5" s="8"/>
      <c r="C5" s="8"/>
      <c r="D5" s="8"/>
      <c r="E5" s="9" t="s">
        <v>187</v>
      </c>
      <c r="F5" s="9" t="s">
        <v>188</v>
      </c>
      <c r="G5" s="10">
        <v>72.5</v>
      </c>
      <c r="H5" s="10">
        <v>79.6</v>
      </c>
      <c r="I5" s="11">
        <f t="shared" si="0"/>
        <v>76.76</v>
      </c>
      <c r="J5" s="12">
        <v>3</v>
      </c>
      <c r="K5" s="11"/>
    </row>
    <row r="6" s="1" customFormat="1" ht="22.5" customHeight="1" spans="1:11">
      <c r="A6" s="7">
        <v>4</v>
      </c>
      <c r="B6" s="8"/>
      <c r="C6" s="8"/>
      <c r="D6" s="8"/>
      <c r="E6" s="9" t="s">
        <v>189</v>
      </c>
      <c r="F6" s="9" t="s">
        <v>190</v>
      </c>
      <c r="G6" s="10">
        <v>73</v>
      </c>
      <c r="H6" s="10">
        <v>77</v>
      </c>
      <c r="I6" s="11">
        <f t="shared" si="0"/>
        <v>75.4</v>
      </c>
      <c r="J6" s="12">
        <v>4</v>
      </c>
      <c r="K6" s="11"/>
    </row>
    <row r="7" s="1" customFormat="1" ht="22.5" customHeight="1" spans="1:11">
      <c r="A7" s="7">
        <v>5</v>
      </c>
      <c r="B7" s="8"/>
      <c r="C7" s="8"/>
      <c r="D7" s="8"/>
      <c r="E7" s="9" t="s">
        <v>191</v>
      </c>
      <c r="F7" s="9" t="s">
        <v>192</v>
      </c>
      <c r="G7" s="10">
        <v>75.5</v>
      </c>
      <c r="H7" s="10">
        <v>74.4</v>
      </c>
      <c r="I7" s="11">
        <f t="shared" si="0"/>
        <v>74.84</v>
      </c>
      <c r="J7" s="12">
        <v>5</v>
      </c>
      <c r="K7" s="11"/>
    </row>
    <row r="8" s="1" customFormat="1" ht="22.5" customHeight="1" spans="1:11">
      <c r="A8" s="7">
        <v>6</v>
      </c>
      <c r="B8" s="8"/>
      <c r="C8" s="8"/>
      <c r="D8" s="8"/>
      <c r="E8" s="9" t="s">
        <v>18</v>
      </c>
      <c r="F8" s="9" t="s">
        <v>193</v>
      </c>
      <c r="G8" s="10">
        <v>64</v>
      </c>
      <c r="H8" s="10">
        <v>81</v>
      </c>
      <c r="I8" s="11">
        <f t="shared" si="0"/>
        <v>74.2</v>
      </c>
      <c r="J8" s="12">
        <v>6</v>
      </c>
      <c r="K8" s="12"/>
    </row>
    <row r="9" s="1" customFormat="1" ht="22.5" customHeight="1" spans="1:11">
      <c r="A9" s="7">
        <v>7</v>
      </c>
      <c r="B9" s="8"/>
      <c r="C9" s="8"/>
      <c r="D9" s="8"/>
      <c r="E9" s="9" t="s">
        <v>194</v>
      </c>
      <c r="F9" s="9" t="s">
        <v>195</v>
      </c>
      <c r="G9" s="10">
        <v>68.25</v>
      </c>
      <c r="H9" s="10">
        <v>74</v>
      </c>
      <c r="I9" s="11">
        <f t="shared" si="0"/>
        <v>71.7</v>
      </c>
      <c r="J9" s="12">
        <v>7</v>
      </c>
      <c r="K9" s="12"/>
    </row>
    <row r="10" s="1" customFormat="1" ht="22.5" customHeight="1" spans="1:11">
      <c r="A10" s="7">
        <v>8</v>
      </c>
      <c r="B10" s="8"/>
      <c r="C10" s="8"/>
      <c r="D10" s="8"/>
      <c r="E10" s="9" t="s">
        <v>196</v>
      </c>
      <c r="F10" s="9" t="s">
        <v>197</v>
      </c>
      <c r="G10" s="10">
        <v>66.5</v>
      </c>
      <c r="H10" s="10">
        <v>72.4</v>
      </c>
      <c r="I10" s="11">
        <f t="shared" si="0"/>
        <v>70.04</v>
      </c>
      <c r="J10" s="12">
        <v>8</v>
      </c>
      <c r="K10" s="12"/>
    </row>
    <row r="11" s="1" customFormat="1" ht="22.5" customHeight="1" spans="1:11">
      <c r="A11" s="7">
        <v>9</v>
      </c>
      <c r="B11" s="8"/>
      <c r="C11" s="8"/>
      <c r="D11" s="8"/>
      <c r="E11" s="9" t="s">
        <v>18</v>
      </c>
      <c r="F11" s="9" t="s">
        <v>198</v>
      </c>
      <c r="G11" s="10">
        <v>62.25</v>
      </c>
      <c r="H11" s="10">
        <v>74</v>
      </c>
      <c r="I11" s="11">
        <f t="shared" si="0"/>
        <v>69.3</v>
      </c>
      <c r="J11" s="12">
        <v>9</v>
      </c>
      <c r="K11" s="12"/>
    </row>
    <row r="12" s="1" customFormat="1" ht="22.5" customHeight="1" spans="1:11">
      <c r="A12" s="7">
        <v>10</v>
      </c>
      <c r="B12" s="8"/>
      <c r="C12" s="8"/>
      <c r="D12" s="8"/>
      <c r="E12" s="9" t="s">
        <v>199</v>
      </c>
      <c r="F12" s="9" t="s">
        <v>200</v>
      </c>
      <c r="G12" s="10">
        <v>62</v>
      </c>
      <c r="H12" s="10">
        <v>72</v>
      </c>
      <c r="I12" s="11">
        <f t="shared" si="0"/>
        <v>68</v>
      </c>
      <c r="J12" s="12">
        <v>10</v>
      </c>
      <c r="K12" s="12"/>
    </row>
    <row r="13" s="1" customFormat="1" ht="22.5" customHeight="1" spans="1:11">
      <c r="A13" s="7">
        <v>11</v>
      </c>
      <c r="B13" s="8"/>
      <c r="C13" s="8"/>
      <c r="D13" s="8"/>
      <c r="E13" s="9" t="s">
        <v>201</v>
      </c>
      <c r="F13" s="9" t="s">
        <v>202</v>
      </c>
      <c r="G13" s="10">
        <v>53.25</v>
      </c>
      <c r="H13" s="10">
        <v>75.6</v>
      </c>
      <c r="I13" s="11">
        <f t="shared" si="0"/>
        <v>66.66</v>
      </c>
      <c r="J13" s="12">
        <v>11</v>
      </c>
      <c r="K13" s="12"/>
    </row>
    <row r="14" s="1" customFormat="1" ht="22.5" customHeight="1" spans="1:11">
      <c r="A14" s="7">
        <v>12</v>
      </c>
      <c r="B14" s="8"/>
      <c r="C14" s="8"/>
      <c r="D14" s="8"/>
      <c r="E14" s="9" t="s">
        <v>203</v>
      </c>
      <c r="F14" s="9" t="s">
        <v>204</v>
      </c>
      <c r="G14" s="10">
        <v>54.75</v>
      </c>
      <c r="H14" s="10">
        <v>69.8</v>
      </c>
      <c r="I14" s="11">
        <f t="shared" si="0"/>
        <v>63.78</v>
      </c>
      <c r="J14" s="12">
        <v>12</v>
      </c>
      <c r="K14" s="12"/>
    </row>
    <row r="15" s="1" customFormat="1" ht="22.5" customHeight="1" spans="1:11">
      <c r="A15" s="7">
        <v>13</v>
      </c>
      <c r="B15" s="8"/>
      <c r="C15" s="8"/>
      <c r="D15" s="8"/>
      <c r="E15" s="9" t="s">
        <v>205</v>
      </c>
      <c r="F15" s="9" t="s">
        <v>206</v>
      </c>
      <c r="G15" s="10">
        <v>64.5</v>
      </c>
      <c r="H15" s="10">
        <v>0</v>
      </c>
      <c r="I15" s="11">
        <f t="shared" si="0"/>
        <v>25.8</v>
      </c>
      <c r="J15" s="12">
        <v>13</v>
      </c>
      <c r="K15" s="12" t="s">
        <v>26</v>
      </c>
    </row>
    <row r="16" s="1" customFormat="1" ht="22.5" customHeight="1" spans="1:11">
      <c r="A16" s="7">
        <v>14</v>
      </c>
      <c r="B16" s="8"/>
      <c r="C16" s="8"/>
      <c r="D16" s="8"/>
      <c r="E16" s="9" t="s">
        <v>207</v>
      </c>
      <c r="F16" s="9" t="s">
        <v>208</v>
      </c>
      <c r="G16" s="10">
        <v>62.5</v>
      </c>
      <c r="H16" s="10">
        <v>0</v>
      </c>
      <c r="I16" s="11">
        <f t="shared" si="0"/>
        <v>25</v>
      </c>
      <c r="J16" s="12">
        <v>14</v>
      </c>
      <c r="K16" s="12" t="s">
        <v>26</v>
      </c>
    </row>
    <row r="17" s="1" customFormat="1" ht="22.5" customHeight="1" spans="1:11">
      <c r="A17" s="7">
        <v>15</v>
      </c>
      <c r="B17" s="8"/>
      <c r="C17" s="8"/>
      <c r="D17" s="8"/>
      <c r="E17" s="9" t="s">
        <v>209</v>
      </c>
      <c r="F17" s="9" t="s">
        <v>210</v>
      </c>
      <c r="G17" s="10">
        <v>62</v>
      </c>
      <c r="H17" s="10">
        <v>0</v>
      </c>
      <c r="I17" s="11">
        <f t="shared" si="0"/>
        <v>24.8</v>
      </c>
      <c r="J17" s="12">
        <v>15</v>
      </c>
      <c r="K17" s="12" t="s">
        <v>26</v>
      </c>
    </row>
  </sheetData>
  <sortState ref="E3:L17">
    <sortCondition ref="I3:I17" descending="1"/>
  </sortState>
  <mergeCells count="4">
    <mergeCell ref="A1:K1"/>
    <mergeCell ref="B3:B17"/>
    <mergeCell ref="C3:C17"/>
    <mergeCell ref="D3:D17"/>
  </mergeCells>
  <conditionalFormatting sqref="E8">
    <cfRule type="duplicateValues" dxfId="0" priority="2"/>
  </conditionalFormatting>
  <conditionalFormatting sqref="E11">
    <cfRule type="duplicateValues" dxfId="0" priority="1"/>
  </conditionalFormatting>
  <conditionalFormatting sqref="F3:F17">
    <cfRule type="duplicateValues" dxfId="0" priority="6"/>
  </conditionalFormatting>
  <conditionalFormatting sqref="E3:E7 E12:E17 E9:E10">
    <cfRule type="duplicateValues" dxfId="0" priority="3"/>
  </conditionalFormatting>
  <printOptions horizontalCentered="1"/>
  <pageMargins left="0.393055555555556" right="0.393055555555556" top="0.275" bottom="0.118055555555556" header="0.314583333333333" footer="0.196527777777778"/>
  <pageSetup paperSize="9" scale="72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工程技术部经理或副经理</vt:lpstr>
      <vt:lpstr>施工员</vt:lpstr>
      <vt:lpstr>测量员</vt:lpstr>
      <vt:lpstr>预算员</vt:lpstr>
      <vt:lpstr>文员</vt:lpstr>
      <vt:lpstr>材料员</vt:lpstr>
      <vt:lpstr>安全员</vt:lpstr>
      <vt:lpstr>质检员</vt:lpstr>
      <vt:lpstr>资料员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sourire</cp:lastModifiedBy>
  <dcterms:created xsi:type="dcterms:W3CDTF">2025-11-17T06:13:00Z</dcterms:created>
  <dcterms:modified xsi:type="dcterms:W3CDTF">2025-11-19T06:45:31Z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950154CA826C4B53AFC4DAD91987D55A_11</vt:lpwstr>
  </property>
  <property fmtid="{D5CDD505-2E9C-101B-9397-08002B2CF9AE}" pid="3" name="KSOProductBuildVer">
    <vt:lpwstr>2052-12.1.0.23542</vt:lpwstr>
  </property>
</Properties>
</file>