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52"/>
  </bookViews>
  <sheets>
    <sheet name="Sheet1" sheetId="1" r:id="rId1"/>
  </sheets>
  <definedNames>
    <definedName name="_xlnm._FilterDatabase" localSheetId="0" hidden="1">Sheet1!$A$3:$J$61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<sst xmlns="http://schemas.openxmlformats.org/spreadsheetml/2006/main" count="217" uniqueCount="188">
  <si>
    <t>附  件</t>
  </si>
  <si>
    <t>贵州省教育厅直属事业单位2026年公开招聘工作人员总成绩排名及进入体检环节人员名单</t>
  </si>
  <si>
    <t>考生姓名</t>
  </si>
  <si>
    <t>准考证号</t>
  </si>
  <si>
    <t>报考单位名称</t>
  </si>
  <si>
    <t>岗位代码及岗位名称</t>
  </si>
  <si>
    <t>笔试成绩
（按百分制折算）</t>
  </si>
  <si>
    <t>面试成绩
（按百分制折算）</t>
  </si>
  <si>
    <t>总成绩</t>
  </si>
  <si>
    <t>所在岗位排名</t>
  </si>
  <si>
    <t>是否进入体检环节</t>
  </si>
  <si>
    <t>备注</t>
  </si>
  <si>
    <t>李卷兴</t>
  </si>
  <si>
    <t>1152280917103</t>
  </si>
  <si>
    <t>贵州省教育科学院</t>
  </si>
  <si>
    <t>22828790101行政管理</t>
  </si>
  <si>
    <t>是</t>
  </si>
  <si>
    <t>朱  黎</t>
  </si>
  <si>
    <t>1152280917129</t>
  </si>
  <si>
    <t>李  会</t>
  </si>
  <si>
    <t>1152280926802</t>
  </si>
  <si>
    <t>65.67</t>
  </si>
  <si>
    <t>王  迟</t>
  </si>
  <si>
    <t>1152280925213</t>
  </si>
  <si>
    <t>22828790102信息技术</t>
  </si>
  <si>
    <t>79.33</t>
  </si>
  <si>
    <t>谢继彪</t>
  </si>
  <si>
    <t>1152280924011</t>
  </si>
  <si>
    <t>74.83</t>
  </si>
  <si>
    <t>胡泽超</t>
  </si>
  <si>
    <t>1152280916711</t>
  </si>
  <si>
    <t>何  胜</t>
  </si>
  <si>
    <t>4252281700830</t>
  </si>
  <si>
    <t>22828790103体育教研员</t>
  </si>
  <si>
    <t>沈亚飞</t>
  </si>
  <si>
    <t>4152281700104</t>
  </si>
  <si>
    <t>22828790104小学数学教研员</t>
  </si>
  <si>
    <t>58.83</t>
  </si>
  <si>
    <t>邓古赢</t>
  </si>
  <si>
    <t>4152281700117</t>
  </si>
  <si>
    <t>60.33</t>
  </si>
  <si>
    <t>张东晓</t>
  </si>
  <si>
    <t>4152281700202</t>
  </si>
  <si>
    <t>张  倩</t>
  </si>
  <si>
    <t>4152281700205</t>
  </si>
  <si>
    <t>22828790105小学英语教研员</t>
  </si>
  <si>
    <t>龙  萍</t>
  </si>
  <si>
    <t>4152281700126</t>
  </si>
  <si>
    <t>祁  碧</t>
  </si>
  <si>
    <t>4152281700129</t>
  </si>
  <si>
    <t>60.67</t>
  </si>
  <si>
    <t>杨欣雨</t>
  </si>
  <si>
    <t>4252281700613</t>
  </si>
  <si>
    <t>22828790106初中道德与法治教研员</t>
  </si>
  <si>
    <t>61.17</t>
  </si>
  <si>
    <t>张定涛</t>
  </si>
  <si>
    <t>4252281700315</t>
  </si>
  <si>
    <t>匡  晶</t>
  </si>
  <si>
    <t>4252281700606</t>
  </si>
  <si>
    <t>56.67</t>
  </si>
  <si>
    <t>何德美</t>
  </si>
  <si>
    <t>1152280920606</t>
  </si>
  <si>
    <t>贵州省教师发展中心</t>
  </si>
  <si>
    <t>22828790201专业技术人员</t>
  </si>
  <si>
    <t>68.17</t>
  </si>
  <si>
    <t>滕思佳</t>
  </si>
  <si>
    <t>1152280919804</t>
  </si>
  <si>
    <t>赵娇燕</t>
  </si>
  <si>
    <t>1152280916428</t>
  </si>
  <si>
    <t>70.33</t>
  </si>
  <si>
    <t>林  红</t>
  </si>
  <si>
    <t>1152280922015</t>
  </si>
  <si>
    <t>任  驰</t>
  </si>
  <si>
    <t>1152280928502</t>
  </si>
  <si>
    <t>原志如</t>
  </si>
  <si>
    <t>1152280917314</t>
  </si>
  <si>
    <t>夏  娜</t>
  </si>
  <si>
    <t>1152280918618</t>
  </si>
  <si>
    <t>贵州省电化教育馆</t>
  </si>
  <si>
    <t>22828790301专业技术人员</t>
  </si>
  <si>
    <t>71.17</t>
  </si>
  <si>
    <t>裴永漫</t>
  </si>
  <si>
    <t>1152280917330</t>
  </si>
  <si>
    <t>69.83</t>
  </si>
  <si>
    <t>龙思琪</t>
  </si>
  <si>
    <t>1152280920528</t>
  </si>
  <si>
    <t>67.17</t>
  </si>
  <si>
    <t>李  超</t>
  </si>
  <si>
    <t>1152280927025</t>
  </si>
  <si>
    <t>贵州省教育管理信息中心</t>
  </si>
  <si>
    <t>22828790401综合科工作人员</t>
  </si>
  <si>
    <t>70.83</t>
  </si>
  <si>
    <t>周  杨</t>
  </si>
  <si>
    <t>1152280924002</t>
  </si>
  <si>
    <t>胡思雨</t>
  </si>
  <si>
    <t>1152280916109</t>
  </si>
  <si>
    <t>面试缺考</t>
  </si>
  <si>
    <t>禹家骐</t>
  </si>
  <si>
    <t>1152280928410</t>
  </si>
  <si>
    <t>贵州省基础教育质量监测中心</t>
  </si>
  <si>
    <t>22828790501专业技术人员</t>
  </si>
  <si>
    <t>72.17</t>
  </si>
  <si>
    <t>谢慧懿</t>
  </si>
  <si>
    <t>1152280915912</t>
  </si>
  <si>
    <t>69.17</t>
  </si>
  <si>
    <t>杨婷婷</t>
  </si>
  <si>
    <t>1152280924301</t>
  </si>
  <si>
    <t>67.67</t>
  </si>
  <si>
    <t>秦  尧</t>
  </si>
  <si>
    <t>1152280921203</t>
  </si>
  <si>
    <t>贵州省普通高等学校毕业生就业工作办公室</t>
  </si>
  <si>
    <t>22828790601工作人员</t>
  </si>
  <si>
    <t>67.33</t>
  </si>
  <si>
    <t>龙  杰</t>
  </si>
  <si>
    <t>1152280917423</t>
  </si>
  <si>
    <t>洪  霞</t>
  </si>
  <si>
    <t>1152280921004</t>
  </si>
  <si>
    <t>67.83</t>
  </si>
  <si>
    <t>曾睿钦</t>
  </si>
  <si>
    <t>1152280922404</t>
  </si>
  <si>
    <t>贵州省教育装备管理中心</t>
  </si>
  <si>
    <t>22828790701专业技术人员</t>
  </si>
  <si>
    <t>65.17</t>
  </si>
  <si>
    <t>丁建宇</t>
  </si>
  <si>
    <t>1152280925209</t>
  </si>
  <si>
    <t>65.33</t>
  </si>
  <si>
    <t>陈晓娜</t>
  </si>
  <si>
    <t>1152280925204</t>
  </si>
  <si>
    <t>64.33</t>
  </si>
  <si>
    <t>石尚霞</t>
  </si>
  <si>
    <t>1152280926109</t>
  </si>
  <si>
    <t>22828790702专业技术人员</t>
  </si>
  <si>
    <t>61.67</t>
  </si>
  <si>
    <t>崔  余</t>
  </si>
  <si>
    <t>1152280924130</t>
  </si>
  <si>
    <t>63.67</t>
  </si>
  <si>
    <t>宁  飞</t>
  </si>
  <si>
    <t>1152280917113</t>
  </si>
  <si>
    <t>56.17</t>
  </si>
  <si>
    <t>杨时雯</t>
  </si>
  <si>
    <t>1152280924522</t>
  </si>
  <si>
    <t>22828790703财务人员</t>
  </si>
  <si>
    <t>张  晶</t>
  </si>
  <si>
    <t>1152280915908</t>
  </si>
  <si>
    <t>陈婷婷</t>
  </si>
  <si>
    <t>1152280918113</t>
  </si>
  <si>
    <t>刘  颖</t>
  </si>
  <si>
    <t>1152280927104</t>
  </si>
  <si>
    <t>贵州省教育宣传中心</t>
  </si>
  <si>
    <t>22828790801财务人员</t>
  </si>
  <si>
    <t>75.67</t>
  </si>
  <si>
    <t>周紫微</t>
  </si>
  <si>
    <t>1152280918211</t>
  </si>
  <si>
    <t>周渤恒</t>
  </si>
  <si>
    <t>1152280923730</t>
  </si>
  <si>
    <t>张晨露</t>
  </si>
  <si>
    <t>1152280916223</t>
  </si>
  <si>
    <t>22828790802采编人员</t>
  </si>
  <si>
    <t>阳文景</t>
  </si>
  <si>
    <t>1152280919708</t>
  </si>
  <si>
    <t>钟艾容</t>
  </si>
  <si>
    <t>1152280923704</t>
  </si>
  <si>
    <t>海  希</t>
  </si>
  <si>
    <t>1152280927527</t>
  </si>
  <si>
    <t>贵州省职业教育公共实训中心</t>
  </si>
  <si>
    <t>22828790901财务人员</t>
  </si>
  <si>
    <t>李有军</t>
  </si>
  <si>
    <t>1152280917622</t>
  </si>
  <si>
    <t>蒋泽归</t>
  </si>
  <si>
    <t>1152280928407</t>
  </si>
  <si>
    <t>64.83</t>
  </si>
  <si>
    <t>吴  波</t>
  </si>
  <si>
    <t>1152280922911</t>
  </si>
  <si>
    <t>22828790902专业技术人员</t>
  </si>
  <si>
    <t>王美怡</t>
  </si>
  <si>
    <t>1152280925412</t>
  </si>
  <si>
    <t>64.17</t>
  </si>
  <si>
    <t>卢展跃</t>
  </si>
  <si>
    <t>1152280922726</t>
  </si>
  <si>
    <t>66.83</t>
  </si>
  <si>
    <t>刘雅婷</t>
  </si>
  <si>
    <t>1152280917315</t>
  </si>
  <si>
    <t>22828790903办公室工作人员</t>
  </si>
  <si>
    <t>岳守祥</t>
  </si>
  <si>
    <t>1152280927226</t>
  </si>
  <si>
    <t>胡  欣</t>
  </si>
  <si>
    <t>1152280928014</t>
  </si>
  <si>
    <t>58.17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</si>
</sst>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_GBK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8" fillId="11" borderId="4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1" fillId="22" borderId="4" applyNumberFormat="false" applyAlignment="false" applyProtection="false">
      <alignment vertical="center"/>
    </xf>
    <xf numFmtId="0" fontId="15" fillId="11" borderId="3" applyNumberFormat="false" applyAlignment="false" applyProtection="false">
      <alignment vertical="center"/>
    </xf>
    <xf numFmtId="0" fontId="23" fillId="24" borderId="8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23" borderId="7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abSelected="1" view="pageBreakPreview" zoomScaleNormal="70" zoomScaleSheetLayoutView="100" workbookViewId="0">
      <pane ySplit="3" topLeftCell="A4" activePane="bottomLeft" state="frozen"/>
      <selection/>
      <selection pane="bottomLeft" activeCell="G55" sqref="G55"/>
    </sheetView>
  </sheetViews>
  <sheetFormatPr defaultColWidth="9" defaultRowHeight="14.4"/>
  <cols>
    <col min="1" max="1" width="10.8888888888889" customWidth="true"/>
    <col min="2" max="2" width="16.8888888888889" customWidth="true"/>
    <col min="3" max="3" width="13.8888888888889" customWidth="true"/>
    <col min="4" max="4" width="16.1851851851852" customWidth="true"/>
    <col min="5" max="6" width="20" customWidth="true"/>
    <col min="7" max="7" width="12.6666666666667" customWidth="true"/>
    <col min="8" max="8" width="8.66666666666667" customWidth="true"/>
    <col min="9" max="9" width="11.2222222222222" customWidth="true"/>
    <col min="10" max="10" width="6.11111111111111" style="1" customWidth="true"/>
    <col min="11" max="11" width="5.25" customWidth="true"/>
    <col min="12" max="12" width="15" customWidth="true"/>
    <col min="13" max="13" width="7.12962962962963" customWidth="true"/>
    <col min="14" max="14" width="32" customWidth="true"/>
  </cols>
  <sheetData>
    <row r="1" ht="15.6" spans="1:1">
      <c r="A1" s="2" t="s">
        <v>0</v>
      </c>
    </row>
    <row r="2" ht="21.6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9" customHeight="true" spans="1:10">
      <c r="A3" s="4" t="s">
        <v>2</v>
      </c>
      <c r="B3" s="5" t="s">
        <v>3</v>
      </c>
      <c r="C3" s="6" t="s">
        <v>4</v>
      </c>
      <c r="D3" s="6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33" customHeight="true" spans="1:10">
      <c r="A4" s="7" t="s">
        <v>12</v>
      </c>
      <c r="B4" s="7" t="s">
        <v>13</v>
      </c>
      <c r="C4" s="8" t="s">
        <v>14</v>
      </c>
      <c r="D4" s="9" t="s">
        <v>15</v>
      </c>
      <c r="E4" s="13">
        <v>70.5</v>
      </c>
      <c r="F4" s="13">
        <v>75.2</v>
      </c>
      <c r="G4" s="14">
        <f>E4*60%+F4*40%</f>
        <v>72.38</v>
      </c>
      <c r="H4" s="15">
        <v>1</v>
      </c>
      <c r="I4" s="19" t="s">
        <v>16</v>
      </c>
      <c r="J4" s="4"/>
    </row>
    <row r="5" ht="33" customHeight="true" spans="1:10">
      <c r="A5" s="7" t="s">
        <v>17</v>
      </c>
      <c r="B5" s="7" t="s">
        <v>18</v>
      </c>
      <c r="C5" s="8"/>
      <c r="D5" s="9"/>
      <c r="E5" s="16">
        <v>64.5</v>
      </c>
      <c r="F5" s="13">
        <v>80.2</v>
      </c>
      <c r="G5" s="14">
        <f>E5*60%+F5*40%</f>
        <v>70.78</v>
      </c>
      <c r="H5" s="15">
        <v>2</v>
      </c>
      <c r="I5" s="15"/>
      <c r="J5" s="4"/>
    </row>
    <row r="6" ht="33" customHeight="true" spans="1:10">
      <c r="A6" s="7" t="s">
        <v>19</v>
      </c>
      <c r="B6" s="7" t="s">
        <v>20</v>
      </c>
      <c r="C6" s="8"/>
      <c r="D6" s="9"/>
      <c r="E6" s="17" t="s">
        <v>21</v>
      </c>
      <c r="F6" s="13">
        <v>77</v>
      </c>
      <c r="G6" s="14">
        <f>E6*60%+F6*40%</f>
        <v>70.202</v>
      </c>
      <c r="H6" s="15">
        <v>3</v>
      </c>
      <c r="I6" s="15"/>
      <c r="J6" s="4"/>
    </row>
    <row r="7" ht="33" customHeight="true" spans="1:10">
      <c r="A7" s="7" t="s">
        <v>22</v>
      </c>
      <c r="B7" s="7" t="s">
        <v>23</v>
      </c>
      <c r="C7" s="8"/>
      <c r="D7" s="9" t="s">
        <v>24</v>
      </c>
      <c r="E7" s="17" t="s">
        <v>25</v>
      </c>
      <c r="F7" s="13">
        <v>73.6</v>
      </c>
      <c r="G7" s="14">
        <f t="shared" ref="G7:G39" si="0">E7*60%+F7*40%</f>
        <v>77.038</v>
      </c>
      <c r="H7" s="15">
        <v>1</v>
      </c>
      <c r="I7" s="19" t="s">
        <v>16</v>
      </c>
      <c r="J7" s="4"/>
    </row>
    <row r="8" ht="33" customHeight="true" spans="1:10">
      <c r="A8" s="7" t="s">
        <v>26</v>
      </c>
      <c r="B8" s="7" t="s">
        <v>27</v>
      </c>
      <c r="C8" s="8"/>
      <c r="D8" s="9"/>
      <c r="E8" s="17" t="s">
        <v>28</v>
      </c>
      <c r="F8" s="13">
        <v>79.2</v>
      </c>
      <c r="G8" s="14">
        <f t="shared" si="0"/>
        <v>76.578</v>
      </c>
      <c r="H8" s="15">
        <v>2</v>
      </c>
      <c r="I8" s="15"/>
      <c r="J8" s="4"/>
    </row>
    <row r="9" ht="33" customHeight="true" spans="1:10">
      <c r="A9" s="7" t="s">
        <v>29</v>
      </c>
      <c r="B9" s="7" t="s">
        <v>30</v>
      </c>
      <c r="C9" s="8"/>
      <c r="D9" s="9"/>
      <c r="E9" s="17">
        <v>72.5</v>
      </c>
      <c r="F9" s="13">
        <v>76.4</v>
      </c>
      <c r="G9" s="14">
        <f t="shared" si="0"/>
        <v>74.06</v>
      </c>
      <c r="H9" s="15">
        <v>3</v>
      </c>
      <c r="I9" s="19"/>
      <c r="J9" s="4"/>
    </row>
    <row r="10" ht="33" customHeight="true" spans="1:10">
      <c r="A10" s="7" t="s">
        <v>31</v>
      </c>
      <c r="B10" s="7" t="s">
        <v>32</v>
      </c>
      <c r="C10" s="8"/>
      <c r="D10" s="9" t="s">
        <v>33</v>
      </c>
      <c r="E10" s="16">
        <v>57</v>
      </c>
      <c r="F10" s="13">
        <v>74</v>
      </c>
      <c r="G10" s="14">
        <f t="shared" si="0"/>
        <v>63.8</v>
      </c>
      <c r="H10" s="15">
        <v>1</v>
      </c>
      <c r="I10" s="19" t="s">
        <v>16</v>
      </c>
      <c r="J10" s="4"/>
    </row>
    <row r="11" ht="33" customHeight="true" spans="1:10">
      <c r="A11" s="7" t="s">
        <v>34</v>
      </c>
      <c r="B11" s="7" t="s">
        <v>35</v>
      </c>
      <c r="C11" s="8"/>
      <c r="D11" s="9" t="s">
        <v>36</v>
      </c>
      <c r="E11" s="17" t="s">
        <v>37</v>
      </c>
      <c r="F11" s="13">
        <v>84.8</v>
      </c>
      <c r="G11" s="14">
        <f t="shared" si="0"/>
        <v>69.218</v>
      </c>
      <c r="H11" s="15">
        <v>1</v>
      </c>
      <c r="I11" s="19" t="s">
        <v>16</v>
      </c>
      <c r="J11" s="4"/>
    </row>
    <row r="12" ht="33" customHeight="true" spans="1:10">
      <c r="A12" s="7" t="s">
        <v>38</v>
      </c>
      <c r="B12" s="7" t="s">
        <v>39</v>
      </c>
      <c r="C12" s="8"/>
      <c r="D12" s="9"/>
      <c r="E12" s="17" t="s">
        <v>40</v>
      </c>
      <c r="F12" s="13">
        <v>74.4</v>
      </c>
      <c r="G12" s="14">
        <f t="shared" si="0"/>
        <v>65.958</v>
      </c>
      <c r="H12" s="15">
        <v>2</v>
      </c>
      <c r="I12" s="15"/>
      <c r="J12" s="4"/>
    </row>
    <row r="13" ht="33" customHeight="true" spans="1:10">
      <c r="A13" s="7" t="s">
        <v>41</v>
      </c>
      <c r="B13" s="7" t="s">
        <v>42</v>
      </c>
      <c r="C13" s="8"/>
      <c r="D13" s="9"/>
      <c r="E13" s="16">
        <v>58</v>
      </c>
      <c r="F13" s="13">
        <v>76.4</v>
      </c>
      <c r="G13" s="14">
        <f t="shared" si="0"/>
        <v>65.36</v>
      </c>
      <c r="H13" s="15">
        <v>3</v>
      </c>
      <c r="I13" s="19"/>
      <c r="J13" s="4"/>
    </row>
    <row r="14" ht="33" customHeight="true" spans="1:10">
      <c r="A14" s="7" t="s">
        <v>43</v>
      </c>
      <c r="B14" s="7" t="s">
        <v>44</v>
      </c>
      <c r="C14" s="8"/>
      <c r="D14" s="9" t="s">
        <v>45</v>
      </c>
      <c r="E14" s="17" t="s">
        <v>21</v>
      </c>
      <c r="F14" s="13">
        <v>77</v>
      </c>
      <c r="G14" s="14">
        <f t="shared" si="0"/>
        <v>70.202</v>
      </c>
      <c r="H14" s="15">
        <v>1</v>
      </c>
      <c r="I14" s="19" t="s">
        <v>16</v>
      </c>
      <c r="J14" s="4"/>
    </row>
    <row r="15" ht="33" customHeight="true" spans="1:10">
      <c r="A15" s="7" t="s">
        <v>46</v>
      </c>
      <c r="B15" s="7" t="s">
        <v>47</v>
      </c>
      <c r="C15" s="8"/>
      <c r="D15" s="9"/>
      <c r="E15" s="17">
        <v>61</v>
      </c>
      <c r="F15" s="13">
        <v>80.6</v>
      </c>
      <c r="G15" s="14">
        <f t="shared" si="0"/>
        <v>68.84</v>
      </c>
      <c r="H15" s="15">
        <v>2</v>
      </c>
      <c r="I15" s="15"/>
      <c r="J15" s="4"/>
    </row>
    <row r="16" ht="33" customHeight="true" spans="1:10">
      <c r="A16" s="7" t="s">
        <v>48</v>
      </c>
      <c r="B16" s="7" t="s">
        <v>49</v>
      </c>
      <c r="C16" s="8"/>
      <c r="D16" s="9"/>
      <c r="E16" s="17" t="s">
        <v>50</v>
      </c>
      <c r="F16" s="13">
        <v>75.4</v>
      </c>
      <c r="G16" s="14">
        <f t="shared" si="0"/>
        <v>66.562</v>
      </c>
      <c r="H16" s="15">
        <v>3</v>
      </c>
      <c r="I16" s="15"/>
      <c r="J16" s="4"/>
    </row>
    <row r="17" ht="33" customHeight="true" spans="1:10">
      <c r="A17" s="7" t="s">
        <v>51</v>
      </c>
      <c r="B17" s="7" t="s">
        <v>52</v>
      </c>
      <c r="C17" s="8"/>
      <c r="D17" s="9" t="s">
        <v>53</v>
      </c>
      <c r="E17" s="17" t="s">
        <v>54</v>
      </c>
      <c r="F17" s="13">
        <v>84.6</v>
      </c>
      <c r="G17" s="14">
        <f t="shared" si="0"/>
        <v>70.542</v>
      </c>
      <c r="H17" s="15">
        <v>1</v>
      </c>
      <c r="I17" s="19" t="s">
        <v>16</v>
      </c>
      <c r="J17" s="4"/>
    </row>
    <row r="18" ht="33" customHeight="true" spans="1:10">
      <c r="A18" s="7" t="s">
        <v>55</v>
      </c>
      <c r="B18" s="7" t="s">
        <v>56</v>
      </c>
      <c r="C18" s="8"/>
      <c r="D18" s="9"/>
      <c r="E18" s="17">
        <v>58.5</v>
      </c>
      <c r="F18" s="13">
        <v>77.2</v>
      </c>
      <c r="G18" s="14">
        <f t="shared" si="0"/>
        <v>65.98</v>
      </c>
      <c r="H18" s="15">
        <v>2</v>
      </c>
      <c r="I18" s="19"/>
      <c r="J18" s="4"/>
    </row>
    <row r="19" ht="33" customHeight="true" spans="1:10">
      <c r="A19" s="7" t="s">
        <v>57</v>
      </c>
      <c r="B19" s="7" t="s">
        <v>58</v>
      </c>
      <c r="C19" s="8"/>
      <c r="D19" s="9"/>
      <c r="E19" s="17" t="s">
        <v>59</v>
      </c>
      <c r="F19" s="13">
        <v>76.8</v>
      </c>
      <c r="G19" s="14">
        <f t="shared" si="0"/>
        <v>64.722</v>
      </c>
      <c r="H19" s="15">
        <v>3</v>
      </c>
      <c r="I19" s="15"/>
      <c r="J19" s="4"/>
    </row>
    <row r="20" ht="33" customHeight="true" spans="1:10">
      <c r="A20" s="10" t="s">
        <v>60</v>
      </c>
      <c r="B20" s="10" t="s">
        <v>61</v>
      </c>
      <c r="C20" s="11" t="s">
        <v>62</v>
      </c>
      <c r="D20" s="11" t="s">
        <v>63</v>
      </c>
      <c r="E20" s="17" t="s">
        <v>64</v>
      </c>
      <c r="F20" s="13">
        <v>84</v>
      </c>
      <c r="G20" s="14">
        <f t="shared" si="0"/>
        <v>74.502</v>
      </c>
      <c r="H20" s="15">
        <v>1</v>
      </c>
      <c r="I20" s="19" t="s">
        <v>16</v>
      </c>
      <c r="J20" s="4"/>
    </row>
    <row r="21" ht="33" customHeight="true" spans="1:10">
      <c r="A21" s="10" t="s">
        <v>65</v>
      </c>
      <c r="B21" s="10" t="s">
        <v>66</v>
      </c>
      <c r="C21" s="11"/>
      <c r="D21" s="11"/>
      <c r="E21" s="17">
        <v>70.5</v>
      </c>
      <c r="F21" s="13">
        <v>79.6</v>
      </c>
      <c r="G21" s="14">
        <f t="shared" si="0"/>
        <v>74.14</v>
      </c>
      <c r="H21" s="15">
        <v>2</v>
      </c>
      <c r="I21" s="19" t="s">
        <v>16</v>
      </c>
      <c r="J21" s="4"/>
    </row>
    <row r="22" ht="33" customHeight="true" spans="1:10">
      <c r="A22" s="10" t="s">
        <v>67</v>
      </c>
      <c r="B22" s="10" t="s">
        <v>68</v>
      </c>
      <c r="C22" s="11"/>
      <c r="D22" s="11"/>
      <c r="E22" s="17" t="s">
        <v>69</v>
      </c>
      <c r="F22" s="13">
        <v>75.8</v>
      </c>
      <c r="G22" s="14">
        <f t="shared" si="0"/>
        <v>72.518</v>
      </c>
      <c r="H22" s="15">
        <v>3</v>
      </c>
      <c r="I22" s="15"/>
      <c r="J22" s="4"/>
    </row>
    <row r="23" ht="33" customHeight="true" spans="1:10">
      <c r="A23" s="10" t="s">
        <v>70</v>
      </c>
      <c r="B23" s="10" t="s">
        <v>71</v>
      </c>
      <c r="C23" s="11"/>
      <c r="D23" s="11"/>
      <c r="E23" s="17">
        <v>66.5</v>
      </c>
      <c r="F23" s="13">
        <v>77.2</v>
      </c>
      <c r="G23" s="14">
        <f t="shared" si="0"/>
        <v>70.78</v>
      </c>
      <c r="H23" s="15">
        <v>4</v>
      </c>
      <c r="I23" s="15"/>
      <c r="J23" s="4"/>
    </row>
    <row r="24" ht="33" customHeight="true" spans="1:10">
      <c r="A24" s="10" t="s">
        <v>72</v>
      </c>
      <c r="B24" s="10" t="s">
        <v>73</v>
      </c>
      <c r="C24" s="11"/>
      <c r="D24" s="11"/>
      <c r="E24" s="17">
        <v>66</v>
      </c>
      <c r="F24" s="13">
        <v>76</v>
      </c>
      <c r="G24" s="14">
        <f t="shared" si="0"/>
        <v>70</v>
      </c>
      <c r="H24" s="15">
        <v>5</v>
      </c>
      <c r="I24" s="19"/>
      <c r="J24" s="4"/>
    </row>
    <row r="25" ht="33" customHeight="true" spans="1:10">
      <c r="A25" s="10" t="s">
        <v>74</v>
      </c>
      <c r="B25" s="10" t="s">
        <v>75</v>
      </c>
      <c r="C25" s="11"/>
      <c r="D25" s="11"/>
      <c r="E25" s="17">
        <v>67.5</v>
      </c>
      <c r="F25" s="13">
        <v>73.2</v>
      </c>
      <c r="G25" s="14">
        <f t="shared" si="0"/>
        <v>69.78</v>
      </c>
      <c r="H25" s="15">
        <v>6</v>
      </c>
      <c r="I25" s="15"/>
      <c r="J25" s="4"/>
    </row>
    <row r="26" ht="33" customHeight="true" spans="1:10">
      <c r="A26" s="10" t="s">
        <v>76</v>
      </c>
      <c r="B26" s="10" t="s">
        <v>77</v>
      </c>
      <c r="C26" s="11" t="s">
        <v>78</v>
      </c>
      <c r="D26" s="11" t="s">
        <v>79</v>
      </c>
      <c r="E26" s="17" t="s">
        <v>80</v>
      </c>
      <c r="F26" s="13">
        <v>80.2</v>
      </c>
      <c r="G26" s="14">
        <f t="shared" si="0"/>
        <v>74.782</v>
      </c>
      <c r="H26" s="15">
        <v>1</v>
      </c>
      <c r="I26" s="19" t="s">
        <v>16</v>
      </c>
      <c r="J26" s="4"/>
    </row>
    <row r="27" ht="33" customHeight="true" spans="1:10">
      <c r="A27" s="10" t="s">
        <v>81</v>
      </c>
      <c r="B27" s="10" t="s">
        <v>82</v>
      </c>
      <c r="C27" s="11"/>
      <c r="D27" s="11"/>
      <c r="E27" s="17" t="s">
        <v>83</v>
      </c>
      <c r="F27" s="18">
        <v>77.6</v>
      </c>
      <c r="G27" s="14">
        <f t="shared" si="0"/>
        <v>72.938</v>
      </c>
      <c r="H27" s="15">
        <v>2</v>
      </c>
      <c r="I27" s="19"/>
      <c r="J27" s="20"/>
    </row>
    <row r="28" ht="33" customHeight="true" spans="1:10">
      <c r="A28" s="10" t="s">
        <v>84</v>
      </c>
      <c r="B28" s="10" t="s">
        <v>85</v>
      </c>
      <c r="C28" s="11"/>
      <c r="D28" s="11"/>
      <c r="E28" s="17" t="s">
        <v>86</v>
      </c>
      <c r="F28" s="18">
        <v>81.2</v>
      </c>
      <c r="G28" s="14">
        <f t="shared" si="0"/>
        <v>72.782</v>
      </c>
      <c r="H28" s="15">
        <v>3</v>
      </c>
      <c r="I28" s="15"/>
      <c r="J28" s="20"/>
    </row>
    <row r="29" ht="33" customHeight="true" spans="1:10">
      <c r="A29" s="10" t="s">
        <v>87</v>
      </c>
      <c r="B29" s="10" t="s">
        <v>88</v>
      </c>
      <c r="C29" s="11" t="s">
        <v>89</v>
      </c>
      <c r="D29" s="12" t="s">
        <v>90</v>
      </c>
      <c r="E29" s="17" t="s">
        <v>91</v>
      </c>
      <c r="F29" s="18">
        <v>81.6</v>
      </c>
      <c r="G29" s="14">
        <f t="shared" si="0"/>
        <v>75.138</v>
      </c>
      <c r="H29" s="15">
        <v>1</v>
      </c>
      <c r="I29" s="19" t="s">
        <v>16</v>
      </c>
      <c r="J29" s="20"/>
    </row>
    <row r="30" ht="33" customHeight="true" spans="1:10">
      <c r="A30" s="10" t="s">
        <v>92</v>
      </c>
      <c r="B30" s="10" t="s">
        <v>93</v>
      </c>
      <c r="C30" s="11"/>
      <c r="D30" s="12"/>
      <c r="E30" s="17">
        <v>68</v>
      </c>
      <c r="F30" s="18">
        <v>77.4</v>
      </c>
      <c r="G30" s="14">
        <f t="shared" si="0"/>
        <v>71.76</v>
      </c>
      <c r="H30" s="15">
        <v>2</v>
      </c>
      <c r="I30" s="15"/>
      <c r="J30" s="20"/>
    </row>
    <row r="31" ht="33" customHeight="true" spans="1:10">
      <c r="A31" s="10" t="s">
        <v>94</v>
      </c>
      <c r="B31" s="10" t="s">
        <v>95</v>
      </c>
      <c r="C31" s="11"/>
      <c r="D31" s="12"/>
      <c r="E31" s="17" t="s">
        <v>86</v>
      </c>
      <c r="F31" s="18">
        <v>0</v>
      </c>
      <c r="G31" s="14">
        <f t="shared" si="0"/>
        <v>40.302</v>
      </c>
      <c r="H31" s="15">
        <v>3</v>
      </c>
      <c r="I31" s="15"/>
      <c r="J31" s="20" t="s">
        <v>96</v>
      </c>
    </row>
    <row r="32" ht="33" customHeight="true" spans="1:10">
      <c r="A32" s="10" t="s">
        <v>97</v>
      </c>
      <c r="B32" s="10" t="s">
        <v>98</v>
      </c>
      <c r="C32" s="11" t="s">
        <v>99</v>
      </c>
      <c r="D32" s="11" t="s">
        <v>100</v>
      </c>
      <c r="E32" s="17" t="s">
        <v>101</v>
      </c>
      <c r="F32" s="18">
        <v>70.6</v>
      </c>
      <c r="G32" s="14">
        <f t="shared" si="0"/>
        <v>71.542</v>
      </c>
      <c r="H32" s="15">
        <v>1</v>
      </c>
      <c r="I32" s="19" t="s">
        <v>16</v>
      </c>
      <c r="J32" s="20"/>
    </row>
    <row r="33" ht="33" customHeight="true" spans="1:10">
      <c r="A33" s="10" t="s">
        <v>102</v>
      </c>
      <c r="B33" s="10" t="s">
        <v>103</v>
      </c>
      <c r="C33" s="11"/>
      <c r="D33" s="11"/>
      <c r="E33" s="17" t="s">
        <v>104</v>
      </c>
      <c r="F33" s="18">
        <v>74.8</v>
      </c>
      <c r="G33" s="14">
        <f t="shared" si="0"/>
        <v>71.422</v>
      </c>
      <c r="H33" s="15">
        <v>2</v>
      </c>
      <c r="I33" s="15"/>
      <c r="J33" s="20"/>
    </row>
    <row r="34" ht="33" customHeight="true" spans="1:10">
      <c r="A34" s="10" t="s">
        <v>105</v>
      </c>
      <c r="B34" s="10" t="s">
        <v>106</v>
      </c>
      <c r="C34" s="11"/>
      <c r="D34" s="11"/>
      <c r="E34" s="17" t="s">
        <v>107</v>
      </c>
      <c r="F34" s="18">
        <v>75.8</v>
      </c>
      <c r="G34" s="14">
        <f t="shared" si="0"/>
        <v>70.922</v>
      </c>
      <c r="H34" s="15">
        <v>3</v>
      </c>
      <c r="I34" s="15"/>
      <c r="J34" s="20"/>
    </row>
    <row r="35" ht="33" customHeight="true" spans="1:10">
      <c r="A35" s="7" t="s">
        <v>108</v>
      </c>
      <c r="B35" s="7" t="s">
        <v>109</v>
      </c>
      <c r="C35" s="8" t="s">
        <v>110</v>
      </c>
      <c r="D35" s="8" t="s">
        <v>111</v>
      </c>
      <c r="E35" s="17" t="s">
        <v>112</v>
      </c>
      <c r="F35" s="18">
        <v>81.2</v>
      </c>
      <c r="G35" s="14">
        <f t="shared" si="0"/>
        <v>72.878</v>
      </c>
      <c r="H35" s="15">
        <v>1</v>
      </c>
      <c r="I35" s="19" t="s">
        <v>16</v>
      </c>
      <c r="J35" s="20"/>
    </row>
    <row r="36" ht="33" customHeight="true" spans="1:10">
      <c r="A36" s="7" t="s">
        <v>113</v>
      </c>
      <c r="B36" s="7" t="s">
        <v>114</v>
      </c>
      <c r="C36" s="8"/>
      <c r="D36" s="8"/>
      <c r="E36" s="17" t="s">
        <v>83</v>
      </c>
      <c r="F36" s="18">
        <v>76.8</v>
      </c>
      <c r="G36" s="14">
        <f t="shared" si="0"/>
        <v>72.618</v>
      </c>
      <c r="H36" s="15">
        <v>2</v>
      </c>
      <c r="I36" s="15"/>
      <c r="J36" s="20"/>
    </row>
    <row r="37" ht="33" customHeight="true" spans="1:10">
      <c r="A37" s="7" t="s">
        <v>115</v>
      </c>
      <c r="B37" s="7" t="s">
        <v>116</v>
      </c>
      <c r="C37" s="8"/>
      <c r="D37" s="8"/>
      <c r="E37" s="17" t="s">
        <v>117</v>
      </c>
      <c r="F37" s="18">
        <v>74.2</v>
      </c>
      <c r="G37" s="14">
        <f t="shared" si="0"/>
        <v>70.378</v>
      </c>
      <c r="H37" s="15">
        <v>3</v>
      </c>
      <c r="I37" s="15"/>
      <c r="J37" s="20"/>
    </row>
    <row r="38" ht="33" customHeight="true" spans="1:10">
      <c r="A38" s="10" t="s">
        <v>118</v>
      </c>
      <c r="B38" s="10" t="s">
        <v>119</v>
      </c>
      <c r="C38" s="11" t="s">
        <v>120</v>
      </c>
      <c r="D38" s="11" t="s">
        <v>121</v>
      </c>
      <c r="E38" s="17" t="s">
        <v>122</v>
      </c>
      <c r="F38" s="18">
        <v>77.6</v>
      </c>
      <c r="G38" s="14">
        <f t="shared" si="0"/>
        <v>70.142</v>
      </c>
      <c r="H38" s="15">
        <v>1</v>
      </c>
      <c r="I38" s="19" t="s">
        <v>16</v>
      </c>
      <c r="J38" s="20"/>
    </row>
    <row r="39" ht="33" customHeight="true" spans="1:10">
      <c r="A39" s="10" t="s">
        <v>123</v>
      </c>
      <c r="B39" s="10" t="s">
        <v>124</v>
      </c>
      <c r="C39" s="11"/>
      <c r="D39" s="11"/>
      <c r="E39" s="17" t="s">
        <v>125</v>
      </c>
      <c r="F39" s="18">
        <v>76.6</v>
      </c>
      <c r="G39" s="14">
        <f t="shared" si="0"/>
        <v>69.838</v>
      </c>
      <c r="H39" s="15">
        <v>2</v>
      </c>
      <c r="I39" s="15"/>
      <c r="J39" s="20"/>
    </row>
    <row r="40" ht="33" customHeight="true" spans="1:10">
      <c r="A40" s="10" t="s">
        <v>126</v>
      </c>
      <c r="B40" s="10" t="s">
        <v>127</v>
      </c>
      <c r="C40" s="11"/>
      <c r="D40" s="11"/>
      <c r="E40" s="17" t="s">
        <v>128</v>
      </c>
      <c r="F40" s="18">
        <v>77.4</v>
      </c>
      <c r="G40" s="14">
        <f t="shared" ref="G39:G61" si="1">E40*60%+F40*40%</f>
        <v>69.558</v>
      </c>
      <c r="H40" s="15">
        <v>3</v>
      </c>
      <c r="I40" s="15"/>
      <c r="J40" s="20"/>
    </row>
    <row r="41" ht="33" customHeight="true" spans="1:10">
      <c r="A41" s="10" t="s">
        <v>129</v>
      </c>
      <c r="B41" s="10" t="s">
        <v>130</v>
      </c>
      <c r="C41" s="11"/>
      <c r="D41" s="11" t="s">
        <v>131</v>
      </c>
      <c r="E41" s="17" t="s">
        <v>132</v>
      </c>
      <c r="F41" s="18">
        <v>78</v>
      </c>
      <c r="G41" s="14">
        <f t="shared" si="1"/>
        <v>68.202</v>
      </c>
      <c r="H41" s="15">
        <v>1</v>
      </c>
      <c r="I41" s="19" t="s">
        <v>16</v>
      </c>
      <c r="J41" s="20"/>
    </row>
    <row r="42" ht="33" customHeight="true" spans="1:10">
      <c r="A42" s="10" t="s">
        <v>133</v>
      </c>
      <c r="B42" s="10" t="s">
        <v>134</v>
      </c>
      <c r="C42" s="11"/>
      <c r="D42" s="11"/>
      <c r="E42" s="17" t="s">
        <v>135</v>
      </c>
      <c r="F42" s="18">
        <v>73.6</v>
      </c>
      <c r="G42" s="14">
        <f t="shared" si="1"/>
        <v>67.642</v>
      </c>
      <c r="H42" s="15">
        <v>2</v>
      </c>
      <c r="I42" s="15"/>
      <c r="J42" s="20"/>
    </row>
    <row r="43" ht="33" customHeight="true" spans="1:10">
      <c r="A43" s="10" t="s">
        <v>136</v>
      </c>
      <c r="B43" s="10" t="s">
        <v>137</v>
      </c>
      <c r="C43" s="11"/>
      <c r="D43" s="11"/>
      <c r="E43" s="17" t="s">
        <v>138</v>
      </c>
      <c r="F43" s="18">
        <v>82</v>
      </c>
      <c r="G43" s="14">
        <f t="shared" si="1"/>
        <v>66.502</v>
      </c>
      <c r="H43" s="15">
        <v>3</v>
      </c>
      <c r="I43" s="15"/>
      <c r="J43" s="20"/>
    </row>
    <row r="44" ht="33" customHeight="true" spans="1:10">
      <c r="A44" s="10" t="s">
        <v>139</v>
      </c>
      <c r="B44" s="10" t="s">
        <v>140</v>
      </c>
      <c r="C44" s="11"/>
      <c r="D44" s="11" t="s">
        <v>141</v>
      </c>
      <c r="E44" s="17" t="s">
        <v>128</v>
      </c>
      <c r="F44" s="18">
        <v>79.6</v>
      </c>
      <c r="G44" s="14">
        <f t="shared" si="1"/>
        <v>70.438</v>
      </c>
      <c r="H44" s="15">
        <v>1</v>
      </c>
      <c r="I44" s="19" t="s">
        <v>16</v>
      </c>
      <c r="J44" s="20"/>
    </row>
    <row r="45" ht="33" customHeight="true" spans="1:10">
      <c r="A45" s="10" t="s">
        <v>142</v>
      </c>
      <c r="B45" s="10" t="s">
        <v>143</v>
      </c>
      <c r="C45" s="11"/>
      <c r="D45" s="11"/>
      <c r="E45" s="17">
        <v>59</v>
      </c>
      <c r="F45" s="18">
        <v>73.6</v>
      </c>
      <c r="G45" s="14">
        <f t="shared" si="1"/>
        <v>64.84</v>
      </c>
      <c r="H45" s="15">
        <v>2</v>
      </c>
      <c r="I45" s="15"/>
      <c r="J45" s="20"/>
    </row>
    <row r="46" ht="33" customHeight="true" spans="1:10">
      <c r="A46" s="10" t="s">
        <v>144</v>
      </c>
      <c r="B46" s="10" t="s">
        <v>145</v>
      </c>
      <c r="C46" s="11"/>
      <c r="D46" s="11"/>
      <c r="E46" s="17">
        <v>51</v>
      </c>
      <c r="F46" s="18">
        <v>76.4</v>
      </c>
      <c r="G46" s="14">
        <f t="shared" si="1"/>
        <v>61.16</v>
      </c>
      <c r="H46" s="15">
        <v>3</v>
      </c>
      <c r="I46" s="15"/>
      <c r="J46" s="20"/>
    </row>
    <row r="47" ht="33" customHeight="true" spans="1:10">
      <c r="A47" s="10" t="s">
        <v>146</v>
      </c>
      <c r="B47" s="10" t="s">
        <v>147</v>
      </c>
      <c r="C47" s="11" t="s">
        <v>148</v>
      </c>
      <c r="D47" s="11" t="s">
        <v>149</v>
      </c>
      <c r="E47" s="17" t="s">
        <v>150</v>
      </c>
      <c r="F47" s="18">
        <v>79.6</v>
      </c>
      <c r="G47" s="14">
        <f t="shared" si="1"/>
        <v>77.242</v>
      </c>
      <c r="H47" s="15">
        <v>1</v>
      </c>
      <c r="I47" s="19" t="s">
        <v>16</v>
      </c>
      <c r="J47" s="20"/>
    </row>
    <row r="48" ht="33" customHeight="true" spans="1:10">
      <c r="A48" s="10" t="s">
        <v>151</v>
      </c>
      <c r="B48" s="10" t="s">
        <v>152</v>
      </c>
      <c r="C48" s="11"/>
      <c r="D48" s="11"/>
      <c r="E48" s="17">
        <v>73.5</v>
      </c>
      <c r="F48" s="18">
        <v>79.6</v>
      </c>
      <c r="G48" s="14">
        <f t="shared" si="1"/>
        <v>75.94</v>
      </c>
      <c r="H48" s="15">
        <v>2</v>
      </c>
      <c r="I48" s="15"/>
      <c r="J48" s="20"/>
    </row>
    <row r="49" ht="33" customHeight="true" spans="1:10">
      <c r="A49" s="10" t="s">
        <v>153</v>
      </c>
      <c r="B49" s="10" t="s">
        <v>154</v>
      </c>
      <c r="C49" s="11"/>
      <c r="D49" s="11"/>
      <c r="E49" s="17">
        <v>73.5</v>
      </c>
      <c r="F49" s="18">
        <v>79.4</v>
      </c>
      <c r="G49" s="14">
        <f t="shared" si="1"/>
        <v>75.86</v>
      </c>
      <c r="H49" s="15">
        <v>3</v>
      </c>
      <c r="I49" s="15"/>
      <c r="J49" s="20"/>
    </row>
    <row r="50" ht="33" customHeight="true" spans="1:10">
      <c r="A50" s="10" t="s">
        <v>155</v>
      </c>
      <c r="B50" s="10" t="s">
        <v>156</v>
      </c>
      <c r="C50" s="11"/>
      <c r="D50" s="11" t="s">
        <v>157</v>
      </c>
      <c r="E50" s="17" t="s">
        <v>101</v>
      </c>
      <c r="F50" s="18">
        <v>83.8</v>
      </c>
      <c r="G50" s="14">
        <f t="shared" si="1"/>
        <v>76.822</v>
      </c>
      <c r="H50" s="15">
        <v>1</v>
      </c>
      <c r="I50" s="19" t="s">
        <v>16</v>
      </c>
      <c r="J50" s="20"/>
    </row>
    <row r="51" ht="33" customHeight="true" spans="1:10">
      <c r="A51" s="10" t="s">
        <v>158</v>
      </c>
      <c r="B51" s="10" t="s">
        <v>159</v>
      </c>
      <c r="C51" s="11"/>
      <c r="D51" s="11"/>
      <c r="E51" s="17" t="s">
        <v>112</v>
      </c>
      <c r="F51" s="18">
        <v>82</v>
      </c>
      <c r="G51" s="14">
        <f t="shared" si="1"/>
        <v>73.198</v>
      </c>
      <c r="H51" s="15">
        <v>2</v>
      </c>
      <c r="I51" s="15"/>
      <c r="J51" s="20"/>
    </row>
    <row r="52" ht="33" customHeight="true" spans="1:10">
      <c r="A52" s="10" t="s">
        <v>160</v>
      </c>
      <c r="B52" s="10" t="s">
        <v>161</v>
      </c>
      <c r="C52" s="11"/>
      <c r="D52" s="11"/>
      <c r="E52" s="17">
        <v>65</v>
      </c>
      <c r="F52" s="18">
        <v>83.4</v>
      </c>
      <c r="G52" s="14">
        <f t="shared" si="1"/>
        <v>72.36</v>
      </c>
      <c r="H52" s="15">
        <v>3</v>
      </c>
      <c r="I52" s="15"/>
      <c r="J52" s="20"/>
    </row>
    <row r="53" ht="33" customHeight="true" spans="1:10">
      <c r="A53" s="7" t="s">
        <v>162</v>
      </c>
      <c r="B53" s="7" t="s">
        <v>163</v>
      </c>
      <c r="C53" s="8" t="s">
        <v>164</v>
      </c>
      <c r="D53" s="8" t="s">
        <v>165</v>
      </c>
      <c r="E53" s="17">
        <v>55.5</v>
      </c>
      <c r="F53" s="18">
        <v>77.2</v>
      </c>
      <c r="G53" s="14">
        <f t="shared" si="1"/>
        <v>64.18</v>
      </c>
      <c r="H53" s="15">
        <v>1</v>
      </c>
      <c r="I53" s="19" t="s">
        <v>16</v>
      </c>
      <c r="J53" s="20"/>
    </row>
    <row r="54" ht="33" customHeight="true" spans="1:10">
      <c r="A54" s="7" t="s">
        <v>166</v>
      </c>
      <c r="B54" s="7" t="s">
        <v>167</v>
      </c>
      <c r="C54" s="8"/>
      <c r="D54" s="8"/>
      <c r="E54" s="17" t="s">
        <v>138</v>
      </c>
      <c r="F54" s="18">
        <v>74.4</v>
      </c>
      <c r="G54" s="14">
        <f t="shared" si="1"/>
        <v>63.462</v>
      </c>
      <c r="H54" s="15">
        <v>2</v>
      </c>
      <c r="I54" s="15"/>
      <c r="J54" s="20"/>
    </row>
    <row r="55" ht="33" customHeight="true" spans="1:10">
      <c r="A55" s="7" t="s">
        <v>168</v>
      </c>
      <c r="B55" s="7" t="s">
        <v>169</v>
      </c>
      <c r="C55" s="8"/>
      <c r="D55" s="8"/>
      <c r="E55" s="17" t="s">
        <v>170</v>
      </c>
      <c r="F55" s="18">
        <v>0</v>
      </c>
      <c r="G55" s="14">
        <f t="shared" si="1"/>
        <v>38.898</v>
      </c>
      <c r="H55" s="15">
        <v>3</v>
      </c>
      <c r="I55" s="15"/>
      <c r="J55" s="20" t="s">
        <v>96</v>
      </c>
    </row>
    <row r="56" ht="33" customHeight="true" spans="1:10">
      <c r="A56" s="7" t="s">
        <v>171</v>
      </c>
      <c r="B56" s="7" t="s">
        <v>172</v>
      </c>
      <c r="C56" s="8"/>
      <c r="D56" s="8" t="s">
        <v>173</v>
      </c>
      <c r="E56" s="17">
        <v>71.5</v>
      </c>
      <c r="F56" s="18">
        <v>76.4</v>
      </c>
      <c r="G56" s="14">
        <f t="shared" si="1"/>
        <v>73.46</v>
      </c>
      <c r="H56" s="15">
        <v>1</v>
      </c>
      <c r="I56" s="19" t="s">
        <v>16</v>
      </c>
      <c r="J56" s="20"/>
    </row>
    <row r="57" ht="33" customHeight="true" spans="1:10">
      <c r="A57" s="7" t="s">
        <v>174</v>
      </c>
      <c r="B57" s="7" t="s">
        <v>175</v>
      </c>
      <c r="C57" s="8"/>
      <c r="D57" s="8"/>
      <c r="E57" s="17" t="s">
        <v>176</v>
      </c>
      <c r="F57" s="18">
        <v>77</v>
      </c>
      <c r="G57" s="14">
        <f t="shared" si="1"/>
        <v>69.302</v>
      </c>
      <c r="H57" s="15">
        <v>2</v>
      </c>
      <c r="I57" s="15"/>
      <c r="J57" s="20"/>
    </row>
    <row r="58" ht="33" customHeight="true" spans="1:10">
      <c r="A58" s="7" t="s">
        <v>177</v>
      </c>
      <c r="B58" s="7" t="s">
        <v>178</v>
      </c>
      <c r="C58" s="8"/>
      <c r="D58" s="8"/>
      <c r="E58" s="17" t="s">
        <v>179</v>
      </c>
      <c r="F58" s="18">
        <v>70.6</v>
      </c>
      <c r="G58" s="14">
        <f t="shared" si="1"/>
        <v>68.338</v>
      </c>
      <c r="H58" s="15">
        <v>3</v>
      </c>
      <c r="I58" s="15"/>
      <c r="J58" s="20"/>
    </row>
    <row r="59" ht="33" customHeight="true" spans="1:10">
      <c r="A59" s="7" t="s">
        <v>180</v>
      </c>
      <c r="B59" s="7" t="s">
        <v>181</v>
      </c>
      <c r="C59" s="8"/>
      <c r="D59" s="8" t="s">
        <v>182</v>
      </c>
      <c r="E59" s="17" t="s">
        <v>86</v>
      </c>
      <c r="F59" s="18">
        <v>78.4</v>
      </c>
      <c r="G59" s="14">
        <f t="shared" si="1"/>
        <v>71.662</v>
      </c>
      <c r="H59" s="15">
        <v>1</v>
      </c>
      <c r="I59" s="19" t="s">
        <v>16</v>
      </c>
      <c r="J59" s="20"/>
    </row>
    <row r="60" ht="33" customHeight="true" spans="1:10">
      <c r="A60" s="7" t="s">
        <v>183</v>
      </c>
      <c r="B60" s="7" t="s">
        <v>184</v>
      </c>
      <c r="C60" s="8"/>
      <c r="D60" s="8"/>
      <c r="E60" s="17" t="s">
        <v>54</v>
      </c>
      <c r="F60" s="18">
        <v>78.8</v>
      </c>
      <c r="G60" s="14">
        <f t="shared" si="1"/>
        <v>68.222</v>
      </c>
      <c r="H60" s="15">
        <v>2</v>
      </c>
      <c r="I60" s="15"/>
      <c r="J60" s="20"/>
    </row>
    <row r="61" ht="33" customHeight="true" spans="1:10">
      <c r="A61" s="7" t="s">
        <v>185</v>
      </c>
      <c r="B61" s="7" t="s">
        <v>186</v>
      </c>
      <c r="C61" s="8"/>
      <c r="D61" s="8"/>
      <c r="E61" s="17" t="s">
        <v>187</v>
      </c>
      <c r="F61" s="18">
        <v>73.6</v>
      </c>
      <c r="G61" s="14">
        <f t="shared" si="1"/>
        <v>64.342</v>
      </c>
      <c r="H61" s="15">
        <v>3</v>
      </c>
      <c r="I61" s="15"/>
      <c r="J61" s="20"/>
    </row>
  </sheetData>
  <autoFilter ref="A3:J61">
    <extLst/>
  </autoFilter>
  <sortState ref="A59:G61">
    <sortCondition ref="G59:G61" descending="true"/>
  </sortState>
  <mergeCells count="28">
    <mergeCell ref="A2:J2"/>
    <mergeCell ref="C4:C19"/>
    <mergeCell ref="C20:C25"/>
    <mergeCell ref="C26:C28"/>
    <mergeCell ref="C29:C31"/>
    <mergeCell ref="C32:C34"/>
    <mergeCell ref="C35:C37"/>
    <mergeCell ref="C38:C46"/>
    <mergeCell ref="C47:C52"/>
    <mergeCell ref="C53:C61"/>
    <mergeCell ref="D4:D6"/>
    <mergeCell ref="D7:D9"/>
    <mergeCell ref="D11:D13"/>
    <mergeCell ref="D14:D16"/>
    <mergeCell ref="D17:D19"/>
    <mergeCell ref="D20:D25"/>
    <mergeCell ref="D26:D28"/>
    <mergeCell ref="D29:D31"/>
    <mergeCell ref="D32:D34"/>
    <mergeCell ref="D35:D37"/>
    <mergeCell ref="D38:D40"/>
    <mergeCell ref="D41:D43"/>
    <mergeCell ref="D44:D46"/>
    <mergeCell ref="D47:D49"/>
    <mergeCell ref="D50:D52"/>
    <mergeCell ref="D53:D55"/>
    <mergeCell ref="D56:D58"/>
    <mergeCell ref="D59:D61"/>
  </mergeCells>
  <printOptions horizontalCentered="true"/>
  <pageMargins left="0.708333333333333" right="0.550694444444444" top="0.590277777777778" bottom="0.550694444444444" header="0.298611111111111" footer="0.298611111111111"/>
  <pageSetup paperSize="9" scale="99" orientation="landscape" horizontalDpi="600"/>
  <headerFooter>
    <oddFooter>&amp;C第 &amp;P 页，共 &amp;N 页</oddFooter>
  </headerFooter>
  <rowBreaks count="4" manualBreakCount="4">
    <brk id="16" max="16383" man="1"/>
    <brk id="28" max="16383" man="1"/>
    <brk id="40" max="16383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ysgz</cp:lastModifiedBy>
  <dcterms:created xsi:type="dcterms:W3CDTF">2025-05-15T14:38:00Z</dcterms:created>
  <dcterms:modified xsi:type="dcterms:W3CDTF">2026-06-03T10:31:54Z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