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150"/>
  </bookViews>
  <sheets>
    <sheet name="Sheet2" sheetId="1" r:id="rId1"/>
  </sheets>
  <definedNames>
    <definedName name="_xlnm._FilterDatabase" localSheetId="0" hidden="1">Sheet2!$A$3:$L$6</definedName>
    <definedName name="_xlnm.Print_Titles" localSheetId="0">Sheet2!$2:$3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<sst xmlns="http://schemas.openxmlformats.org/spreadsheetml/2006/main" count="87" uniqueCount="57">
  <si>
    <t>附件：</t>
  </si>
  <si>
    <t>贵州省残疾人联合会直属事业单位2026年公开招聘工作人员
总成绩及进入体检人员名单</t>
  </si>
  <si>
    <t>序号</t>
  </si>
  <si>
    <t>姓名</t>
  </si>
  <si>
    <t>报考单位及代码</t>
  </si>
  <si>
    <t>准考证号</t>
  </si>
  <si>
    <t>报考岗位类别及代码</t>
  </si>
  <si>
    <t>笔试成绩（折算百分制后）</t>
  </si>
  <si>
    <t>笔试折算成绩（40%）</t>
  </si>
  <si>
    <t>面试成绩（折算百分制后）</t>
  </si>
  <si>
    <t>面试折算成绩(60%)</t>
  </si>
  <si>
    <t>总成绩</t>
  </si>
  <si>
    <t>是否进入体检</t>
  </si>
  <si>
    <t>备注</t>
  </si>
  <si>
    <t>兰馨慧</t>
  </si>
  <si>
    <t>6301贵州省残疾人就业服务中心（贵州省残疾人职业培训中心、贵州省盲人按摩指导中心）</t>
  </si>
  <si>
    <t>2152281202626</t>
  </si>
  <si>
    <t>22828630101就业服务指导</t>
  </si>
  <si>
    <t>76.67</t>
  </si>
  <si>
    <t>是</t>
  </si>
  <si>
    <t>王莫凡</t>
  </si>
  <si>
    <t>2152281202521</t>
  </si>
  <si>
    <t>75.33</t>
  </si>
  <si>
    <t>否</t>
  </si>
  <si>
    <t>孙  钰</t>
  </si>
  <si>
    <t>2152281200125</t>
  </si>
  <si>
    <t>75.83</t>
  </si>
  <si>
    <t>缺考</t>
  </si>
  <si>
    <t>李文硕</t>
  </si>
  <si>
    <t>6302贵州特殊教育中等职业技术学校</t>
  </si>
  <si>
    <t>4252281700625</t>
  </si>
  <si>
    <t>22828630201专业学科教师</t>
  </si>
  <si>
    <t>62</t>
  </si>
  <si>
    <t>李  亚</t>
  </si>
  <si>
    <t>4252281700409</t>
  </si>
  <si>
    <t>53.33</t>
  </si>
  <si>
    <t xml:space="preserve">否 </t>
  </si>
  <si>
    <t>李开心</t>
  </si>
  <si>
    <t>4252281700821</t>
  </si>
  <si>
    <t>57.83</t>
  </si>
  <si>
    <t>陈绍梅</t>
  </si>
  <si>
    <t>6303贵州省康复医院</t>
  </si>
  <si>
    <t>5552281606102</t>
  </si>
  <si>
    <t>22828630304康复治疗师</t>
  </si>
  <si>
    <t>杨兴玉</t>
  </si>
  <si>
    <t>5552281606002</t>
  </si>
  <si>
    <t>王凤</t>
  </si>
  <si>
    <t>5552281605722</t>
  </si>
  <si>
    <t>罗林</t>
  </si>
  <si>
    <t>5552281605527</t>
  </si>
  <si>
    <t>胡禹</t>
  </si>
  <si>
    <t>5552281606430</t>
  </si>
  <si>
    <t>罗金</t>
  </si>
  <si>
    <t>5552281606311</t>
  </si>
  <si>
    <t>冯泓竣</t>
  </si>
  <si>
    <t>5252281604312</t>
  </si>
  <si>
    <t>22828630311耳鼻咽喉科医师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</si>
</sst>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2"/>
      <color theme="1"/>
      <name val="黑体"/>
      <charset val="134"/>
    </font>
    <font>
      <sz val="11"/>
      <color theme="1"/>
      <name val="国标宋体"/>
      <charset val="134"/>
    </font>
    <font>
      <sz val="11"/>
      <color rgb="FF000000"/>
      <name val="国标宋体"/>
      <charset val="134"/>
    </font>
    <font>
      <sz val="11"/>
      <color indexed="8"/>
      <name val="国标宋体"/>
      <charset val="134"/>
    </font>
    <font>
      <sz val="11"/>
      <name val="国标宋体"/>
      <charset val="134"/>
    </font>
    <font>
      <sz val="11"/>
      <name val="宋体"/>
      <charset val="134"/>
    </font>
    <font>
      <sz val="12"/>
      <color indexed="8"/>
      <name val="国标宋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pane ySplit="3" topLeftCell="A3" activePane="bottomLeft" state="frozen"/>
      <selection/>
      <selection pane="bottomLeft" activeCell="K6" sqref="K6"/>
    </sheetView>
  </sheetViews>
  <sheetFormatPr defaultColWidth="9" defaultRowHeight="14.25"/>
  <cols>
    <col min="1" max="1" width="6.61666666666667" customWidth="1"/>
    <col min="2" max="2" width="8.625" customWidth="1"/>
    <col min="3" max="3" width="39.875" customWidth="1"/>
    <col min="4" max="4" width="20.15" style="4" customWidth="1"/>
    <col min="5" max="5" width="38.125" style="4" customWidth="1"/>
    <col min="6" max="6" width="11.3166666666667" style="5" customWidth="1"/>
    <col min="7" max="7" width="11.475" style="5" customWidth="1"/>
    <col min="8" max="8" width="12.125" style="5" customWidth="1"/>
    <col min="9" max="9" width="10.75" style="5" customWidth="1"/>
    <col min="10" max="10" width="9.11666666666667" style="5" customWidth="1"/>
    <col min="11" max="11" width="10" style="6" customWidth="1"/>
    <col min="12" max="12" width="9.75" customWidth="1"/>
  </cols>
  <sheetData>
    <row r="1" spans="1:13">
      <c r="A1" t="s">
        <v>0</v>
      </c>
    </row>
    <row r="2" ht="91" customHeight="1" spans="1:13">
      <c r="A2" s="7" t="s">
        <v>1</v>
      </c>
      <c r="B2" s="7"/>
      <c r="C2" s="7"/>
      <c r="D2" s="7"/>
      <c r="E2" s="7"/>
      <c r="F2" s="8"/>
      <c r="G2" s="8"/>
      <c r="H2" s="8"/>
      <c r="I2" s="8"/>
      <c r="J2" s="8"/>
      <c r="K2" s="7"/>
      <c r="L2" s="7"/>
    </row>
    <row r="3" s="1" customFormat="1" ht="56.25" spans="1:13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9" t="s">
        <v>13</v>
      </c>
    </row>
    <row r="4" s="2" customFormat="1" ht="27" spans="1:13">
      <c r="A4" s="12">
        <v>1</v>
      </c>
      <c r="B4" s="12" t="s">
        <v>14</v>
      </c>
      <c r="C4" s="13" t="s">
        <v>15</v>
      </c>
      <c r="D4" s="14" t="s">
        <v>16</v>
      </c>
      <c r="E4" s="15" t="s">
        <v>17</v>
      </c>
      <c r="F4" s="16" t="s">
        <v>18</v>
      </c>
      <c r="G4" s="16">
        <f t="shared" ref="G4:G9" si="0">F4*0.4</f>
        <v>30.67</v>
      </c>
      <c r="H4" s="16">
        <v>84.33</v>
      </c>
      <c r="I4" s="16">
        <f>H4*0.6</f>
        <v>50.6</v>
      </c>
      <c r="J4" s="16">
        <f>I4+G4</f>
        <v>81.27</v>
      </c>
      <c r="K4" s="17" t="s">
        <v>19</v>
      </c>
      <c r="L4" s="18"/>
    </row>
    <row r="5" s="2" customFormat="1" ht="27" spans="1:13">
      <c r="A5" s="12">
        <v>2</v>
      </c>
      <c r="B5" s="12" t="s">
        <v>20</v>
      </c>
      <c r="C5" s="13" t="s">
        <v>15</v>
      </c>
      <c r="D5" s="14" t="s">
        <v>21</v>
      </c>
      <c r="E5" s="15" t="s">
        <v>17</v>
      </c>
      <c r="F5" s="16" t="s">
        <v>22</v>
      </c>
      <c r="G5" s="16">
        <f t="shared" si="0"/>
        <v>30.13</v>
      </c>
      <c r="H5" s="16">
        <v>60.67</v>
      </c>
      <c r="I5" s="16">
        <f>H5*0.6</f>
        <v>36.4</v>
      </c>
      <c r="J5" s="16">
        <f>I5+G5</f>
        <v>66.53</v>
      </c>
      <c r="K5" s="17" t="s">
        <v>23</v>
      </c>
      <c r="L5" s="18"/>
    </row>
    <row r="6" s="2" customFormat="1" ht="27" spans="1:13">
      <c r="A6" s="12">
        <v>3</v>
      </c>
      <c r="B6" s="12" t="s">
        <v>24</v>
      </c>
      <c r="C6" s="13" t="s">
        <v>15</v>
      </c>
      <c r="D6" s="14" t="s">
        <v>25</v>
      </c>
      <c r="E6" s="15" t="s">
        <v>17</v>
      </c>
      <c r="F6" s="16" t="s">
        <v>26</v>
      </c>
      <c r="G6" s="16">
        <f t="shared" si="0"/>
        <v>30.33</v>
      </c>
      <c r="H6" s="19" t="s">
        <v>27</v>
      </c>
      <c r="I6" s="19">
        <v>0</v>
      </c>
      <c r="J6" s="16">
        <f>I6+G6</f>
        <v>30.33</v>
      </c>
      <c r="K6" s="17" t="s">
        <v>23</v>
      </c>
      <c r="L6" s="18"/>
    </row>
    <row r="7" s="3" customFormat="1" spans="1:13">
      <c r="A7" s="12">
        <v>4</v>
      </c>
      <c r="B7" s="12" t="s">
        <v>28</v>
      </c>
      <c r="C7" s="14" t="s">
        <v>29</v>
      </c>
      <c r="D7" s="14" t="s">
        <v>30</v>
      </c>
      <c r="E7" s="14" t="s">
        <v>31</v>
      </c>
      <c r="F7" s="16" t="s">
        <v>32</v>
      </c>
      <c r="G7" s="16">
        <f t="shared" si="0"/>
        <v>24.8</v>
      </c>
      <c r="H7" s="16">
        <v>83</v>
      </c>
      <c r="I7" s="16">
        <f>H7*0.6</f>
        <v>49.8</v>
      </c>
      <c r="J7" s="16">
        <f t="shared" ref="J7:J9" si="1">G7+I7</f>
        <v>74.6</v>
      </c>
      <c r="K7" s="17" t="s">
        <v>19</v>
      </c>
      <c r="L7" s="20"/>
    </row>
    <row r="8" s="3" customFormat="1" spans="1:13">
      <c r="A8" s="12">
        <v>5</v>
      </c>
      <c r="B8" s="12" t="s">
        <v>33</v>
      </c>
      <c r="C8" s="14" t="s">
        <v>29</v>
      </c>
      <c r="D8" s="14" t="s">
        <v>34</v>
      </c>
      <c r="E8" s="14" t="s">
        <v>31</v>
      </c>
      <c r="F8" s="16" t="s">
        <v>35</v>
      </c>
      <c r="G8" s="16">
        <f t="shared" si="0"/>
        <v>21.33</v>
      </c>
      <c r="H8" s="16">
        <v>79.84</v>
      </c>
      <c r="I8" s="16">
        <f>H8*0.6</f>
        <v>47.9</v>
      </c>
      <c r="J8" s="16">
        <f t="shared" si="1"/>
        <v>69.23</v>
      </c>
      <c r="K8" s="17" t="s">
        <v>36</v>
      </c>
      <c r="L8" s="20"/>
    </row>
    <row r="9" s="3" customFormat="1" spans="1:13">
      <c r="A9" s="12">
        <v>6</v>
      </c>
      <c r="B9" s="12" t="s">
        <v>37</v>
      </c>
      <c r="C9" s="14" t="s">
        <v>29</v>
      </c>
      <c r="D9" s="14" t="s">
        <v>38</v>
      </c>
      <c r="E9" s="14" t="s">
        <v>31</v>
      </c>
      <c r="F9" s="16" t="s">
        <v>39</v>
      </c>
      <c r="G9" s="16">
        <f t="shared" si="0"/>
        <v>23.13</v>
      </c>
      <c r="H9" s="16" t="s">
        <v>27</v>
      </c>
      <c r="I9" s="16">
        <v>0</v>
      </c>
      <c r="J9" s="16">
        <f t="shared" si="1"/>
        <v>23.13</v>
      </c>
      <c r="K9" s="17" t="s">
        <v>36</v>
      </c>
      <c r="L9" s="20"/>
    </row>
    <row r="10" spans="1:13">
      <c r="A10" s="12">
        <v>7</v>
      </c>
      <c r="B10" s="12" t="s">
        <v>40</v>
      </c>
      <c r="C10" s="14" t="s">
        <v>41</v>
      </c>
      <c r="D10" s="23" t="s">
        <v>42</v>
      </c>
      <c r="E10" s="14" t="s">
        <v>43</v>
      </c>
      <c r="F10" s="16">
        <v>58.07</v>
      </c>
      <c r="G10" s="16">
        <f t="shared" ref="G10:G16" si="2">F10*0.4</f>
        <v>23.23</v>
      </c>
      <c r="H10" s="16">
        <v>85.67</v>
      </c>
      <c r="I10" s="16">
        <f t="shared" ref="I10:I16" si="3">H10*0.6</f>
        <v>51.4</v>
      </c>
      <c r="J10" s="16">
        <f t="shared" ref="J10:J16" si="4">G10+I10</f>
        <v>74.63</v>
      </c>
      <c r="K10" s="17" t="s">
        <v>19</v>
      </c>
      <c r="L10" s="20"/>
      <c r="M10" s="3"/>
    </row>
    <row r="11" spans="1:13">
      <c r="A11" s="12">
        <v>8</v>
      </c>
      <c r="B11" s="12" t="s">
        <v>44</v>
      </c>
      <c r="C11" s="14" t="s">
        <v>41</v>
      </c>
      <c r="D11" s="14" t="s">
        <v>45</v>
      </c>
      <c r="E11" s="14" t="s">
        <v>43</v>
      </c>
      <c r="F11" s="16">
        <v>60.27</v>
      </c>
      <c r="G11" s="16">
        <f t="shared" si="2"/>
        <v>24.11</v>
      </c>
      <c r="H11" s="16">
        <v>83</v>
      </c>
      <c r="I11" s="16">
        <f t="shared" si="3"/>
        <v>49.8</v>
      </c>
      <c r="J11" s="16">
        <f t="shared" si="4"/>
        <v>73.91</v>
      </c>
      <c r="K11" s="17" t="s">
        <v>19</v>
      </c>
      <c r="L11" s="20"/>
      <c r="M11" s="3"/>
    </row>
    <row r="12" spans="1:13">
      <c r="A12" s="12">
        <v>9</v>
      </c>
      <c r="B12" s="12" t="s">
        <v>46</v>
      </c>
      <c r="C12" s="14" t="s">
        <v>41</v>
      </c>
      <c r="D12" s="14" t="s">
        <v>47</v>
      </c>
      <c r="E12" s="14" t="s">
        <v>43</v>
      </c>
      <c r="F12" s="16">
        <v>57.8</v>
      </c>
      <c r="G12" s="16">
        <f t="shared" si="2"/>
        <v>23.12</v>
      </c>
      <c r="H12" s="16">
        <v>84</v>
      </c>
      <c r="I12" s="16">
        <f t="shared" si="3"/>
        <v>50.4</v>
      </c>
      <c r="J12" s="16">
        <f t="shared" si="4"/>
        <v>73.52</v>
      </c>
      <c r="K12" s="17" t="s">
        <v>23</v>
      </c>
      <c r="L12" s="20"/>
      <c r="M12" s="3"/>
    </row>
    <row r="13" spans="1:13">
      <c r="A13" s="12">
        <v>10</v>
      </c>
      <c r="B13" s="12" t="s">
        <v>48</v>
      </c>
      <c r="C13" s="14" t="s">
        <v>41</v>
      </c>
      <c r="D13" s="14" t="s">
        <v>49</v>
      </c>
      <c r="E13" s="14" t="s">
        <v>43</v>
      </c>
      <c r="F13" s="16">
        <v>57.5</v>
      </c>
      <c r="G13" s="16">
        <f t="shared" si="2"/>
        <v>23</v>
      </c>
      <c r="H13" s="16">
        <v>83.33</v>
      </c>
      <c r="I13" s="16">
        <f t="shared" si="3"/>
        <v>50</v>
      </c>
      <c r="J13" s="16">
        <f t="shared" si="4"/>
        <v>73</v>
      </c>
      <c r="K13" s="17" t="s">
        <v>23</v>
      </c>
      <c r="L13" s="20"/>
      <c r="M13" s="3"/>
    </row>
    <row r="14" spans="1:13">
      <c r="A14" s="12">
        <v>11</v>
      </c>
      <c r="B14" s="12" t="s">
        <v>50</v>
      </c>
      <c r="C14" s="14" t="s">
        <v>41</v>
      </c>
      <c r="D14" s="14" t="s">
        <v>51</v>
      </c>
      <c r="E14" s="14" t="s">
        <v>43</v>
      </c>
      <c r="F14" s="16">
        <v>56.2</v>
      </c>
      <c r="G14" s="16">
        <f t="shared" si="2"/>
        <v>22.48</v>
      </c>
      <c r="H14" s="16">
        <v>82.33</v>
      </c>
      <c r="I14" s="16">
        <f t="shared" si="3"/>
        <v>49.4</v>
      </c>
      <c r="J14" s="16">
        <f t="shared" si="4"/>
        <v>71.88</v>
      </c>
      <c r="K14" s="17" t="s">
        <v>23</v>
      </c>
      <c r="L14" s="20"/>
      <c r="M14" s="3"/>
    </row>
    <row r="15" spans="1:13">
      <c r="A15" s="12">
        <v>12</v>
      </c>
      <c r="B15" s="12" t="s">
        <v>52</v>
      </c>
      <c r="C15" s="14" t="s">
        <v>41</v>
      </c>
      <c r="D15" s="14" t="s">
        <v>53</v>
      </c>
      <c r="E15" s="14" t="s">
        <v>43</v>
      </c>
      <c r="F15" s="16">
        <v>62.7</v>
      </c>
      <c r="G15" s="16">
        <f t="shared" si="2"/>
        <v>25.08</v>
      </c>
      <c r="H15" s="16">
        <v>69.33</v>
      </c>
      <c r="I15" s="16">
        <f t="shared" si="3"/>
        <v>41.6</v>
      </c>
      <c r="J15" s="16">
        <f t="shared" si="4"/>
        <v>66.68</v>
      </c>
      <c r="K15" s="17" t="s">
        <v>23</v>
      </c>
      <c r="L15" s="18"/>
      <c r="M15" s="2"/>
    </row>
    <row r="16" spans="1:13">
      <c r="A16" s="12">
        <v>13</v>
      </c>
      <c r="B16" s="12" t="s">
        <v>54</v>
      </c>
      <c r="C16" s="14" t="s">
        <v>41</v>
      </c>
      <c r="D16" s="14" t="s">
        <v>55</v>
      </c>
      <c r="E16" s="14" t="s">
        <v>56</v>
      </c>
      <c r="F16" s="21">
        <v>60.33</v>
      </c>
      <c r="G16" s="21">
        <f t="shared" si="2"/>
        <v>24.13</v>
      </c>
      <c r="H16" s="21">
        <v>79.33</v>
      </c>
      <c r="I16" s="21">
        <f t="shared" si="3"/>
        <v>47.6</v>
      </c>
      <c r="J16" s="21">
        <f t="shared" si="4"/>
        <v>71.73</v>
      </c>
      <c r="K16" s="22" t="s">
        <v>19</v>
      </c>
      <c r="L16" s="18"/>
      <c r="M16" s="2"/>
    </row>
  </sheetData>
  <autoFilter xmlns:etc="http://www.wps.cn/officeDocument/2017/etCustomData" ref="A3:L6" etc:filterBottomFollowUsedRange="0">
    <sortState ref="A3:L6">
      <sortCondition ref="J2" descending="1"/>
    </sortState>
    <extLst/>
  </autoFilter>
  <mergeCells count="1">
    <mergeCell ref="A2:L2"/>
  </mergeCells>
  <conditionalFormatting sqref="B4">
    <cfRule type="duplicateValues" dxfId="0" priority="6"/>
  </conditionalFormatting>
  <conditionalFormatting sqref="B5">
    <cfRule type="duplicateValues" dxfId="0" priority="4"/>
  </conditionalFormatting>
  <conditionalFormatting sqref="B6">
    <cfRule type="duplicateValues" dxfId="0" priority="5"/>
  </conditionalFormatting>
  <conditionalFormatting sqref="B7">
    <cfRule type="duplicateValues" dxfId="0" priority="3"/>
  </conditionalFormatting>
  <conditionalFormatting sqref="B8">
    <cfRule type="duplicateValues" dxfId="0" priority="2"/>
  </conditionalFormatting>
  <conditionalFormatting sqref="B9">
    <cfRule type="duplicateValues" dxfId="0" priority="1"/>
  </conditionalFormatting>
  <conditionalFormatting sqref="A4:A9 A10:B16">
    <cfRule type="duplicateValues" dxfId="0" priority="7"/>
  </conditionalFormatting>
  <printOptions horizontalCentered="1"/>
  <pageMargins left="0.747916666666667" right="0.747916666666667" top="0.590277777777778" bottom="0.590277777777778" header="0.511805555555556" footer="0.511805555555556"/>
  <pageSetup paperSize="9" scale="6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langchao</cp:lastModifiedBy>
  <dcterms:created xsi:type="dcterms:W3CDTF">2013-09-06T02:08:00Z</dcterms:created>
  <cp:lastPrinted>2019-12-22T08:30:00Z</cp:lastPrinted>
  <dcterms:modified xsi:type="dcterms:W3CDTF">2026-06-03T14:57:19Z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6DB971A455F1C7BE009D1E6ADDB97093_43</vt:lpwstr>
  </property>
  <property fmtid="{D5CDD505-2E9C-101B-9397-08002B2CF9AE}" pid="4" name="CalculationRule">
    <vt:i4>0</vt:i4>
  </property>
</Properties>
</file>