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体检人员名单" sheetId="1" r:id="rId1"/>
  </sheets>
  <definedNames>
    <definedName name="_xlnm.Print_Titles" localSheetId="0">体检人员名单!$2:$2</definedName>
  </definedNames>
  <calcPr calcId="144525"/>
</workbook>
</file>

<file path=xl/sharedStrings.xml><?xml version="1.0" encoding="utf-8"?>
<sst xmlns="http://schemas.openxmlformats.org/spreadsheetml/2006/main" count="209" uniqueCount="143">
  <si>
    <t>贵州省药品监督管理局所属事业单位2026年公开招聘工作人员面试成绩、总成绩及进入体检人员名单</t>
  </si>
  <si>
    <t>总成绩排名</t>
  </si>
  <si>
    <t>准考证号</t>
  </si>
  <si>
    <t>姓名</t>
  </si>
  <si>
    <t>报考单位及代码</t>
  </si>
  <si>
    <t>报考岗位及代码</t>
  </si>
  <si>
    <t>笔试原始
总成绩</t>
  </si>
  <si>
    <t>笔试折算百分制后成绩</t>
  </si>
  <si>
    <t>笔试成绩折算占比50%</t>
  </si>
  <si>
    <t>面试成绩</t>
  </si>
  <si>
    <t>面试成绩折算占比50%</t>
  </si>
  <si>
    <t>总成绩</t>
  </si>
  <si>
    <t>是否进入
体检环节</t>
  </si>
  <si>
    <t>1152280921010</t>
  </si>
  <si>
    <t>朱巧巧</t>
  </si>
  <si>
    <t>6201贵州省药品监督管理局检查中心（省药品审评查验中心）</t>
  </si>
  <si>
    <t>22828620101综合业务员</t>
  </si>
  <si>
    <t>212</t>
  </si>
  <si>
    <t>70.67</t>
  </si>
  <si>
    <t>是</t>
  </si>
  <si>
    <t>1152280916610</t>
  </si>
  <si>
    <t>王谦</t>
  </si>
  <si>
    <t>221</t>
  </si>
  <si>
    <t>73.67</t>
  </si>
  <si>
    <t>1152280921208</t>
  </si>
  <si>
    <t>刘宁</t>
  </si>
  <si>
    <t>233</t>
  </si>
  <si>
    <t>77.67</t>
  </si>
  <si>
    <t>1152280923204</t>
  </si>
  <si>
    <t>张涛</t>
  </si>
  <si>
    <t>22828620102药品检查员</t>
  </si>
  <si>
    <t>210</t>
  </si>
  <si>
    <t>70</t>
  </si>
  <si>
    <t>1152280924325</t>
  </si>
  <si>
    <t>吴宏珊</t>
  </si>
  <si>
    <t>200.5</t>
  </si>
  <si>
    <t>66.83</t>
  </si>
  <si>
    <t>1152280915708</t>
  </si>
  <si>
    <t>安涑闽</t>
  </si>
  <si>
    <t>201.5</t>
  </si>
  <si>
    <t>67.17</t>
  </si>
  <si>
    <t>1152280925811</t>
  </si>
  <si>
    <t>龙开鑫</t>
  </si>
  <si>
    <t>22828620103医疗器械检查员</t>
  </si>
  <si>
    <t>232.5</t>
  </si>
  <si>
    <t>77.5</t>
  </si>
  <si>
    <t>1152280918916</t>
  </si>
  <si>
    <t>马焦</t>
  </si>
  <si>
    <t>195</t>
  </si>
  <si>
    <t>65</t>
  </si>
  <si>
    <t>1152280918702</t>
  </si>
  <si>
    <t>张旭睿</t>
  </si>
  <si>
    <t>185.5</t>
  </si>
  <si>
    <t>61.83</t>
  </si>
  <si>
    <t>1152280927718</t>
  </si>
  <si>
    <t>王莎莎</t>
  </si>
  <si>
    <t>1152280920327</t>
  </si>
  <si>
    <t>王润菊</t>
  </si>
  <si>
    <t>22828620104化妆品检查员</t>
  </si>
  <si>
    <t>199</t>
  </si>
  <si>
    <t>66.33</t>
  </si>
  <si>
    <t>1152280924603</t>
  </si>
  <si>
    <t>余珊</t>
  </si>
  <si>
    <t>219</t>
  </si>
  <si>
    <t>73</t>
  </si>
  <si>
    <t>1152280920010</t>
  </si>
  <si>
    <t>李娅</t>
  </si>
  <si>
    <t>197</t>
  </si>
  <si>
    <t>65.67</t>
  </si>
  <si>
    <t>1152280918005</t>
  </si>
  <si>
    <t>刘颖</t>
  </si>
  <si>
    <t>6202贵州省食品药品检验所</t>
  </si>
  <si>
    <t>22828620201中药检验检测人员</t>
  </si>
  <si>
    <t>228.5</t>
  </si>
  <si>
    <t>76.17</t>
  </si>
  <si>
    <t>1152280928307</t>
  </si>
  <si>
    <t>雷乐南</t>
  </si>
  <si>
    <t>210.5</t>
  </si>
  <si>
    <t>70.17</t>
  </si>
  <si>
    <t>1152280915527</t>
  </si>
  <si>
    <t>杨欢</t>
  </si>
  <si>
    <t>199.5</t>
  </si>
  <si>
    <t>66.5</t>
  </si>
  <si>
    <t>1152280924215</t>
  </si>
  <si>
    <t>任沿洁</t>
  </si>
  <si>
    <t>22828620202微生物检验检测人员</t>
  </si>
  <si>
    <t>206</t>
  </si>
  <si>
    <t>68.67</t>
  </si>
  <si>
    <t>1152280920017</t>
  </si>
  <si>
    <t>邬岚</t>
  </si>
  <si>
    <t>1152280920013</t>
  </si>
  <si>
    <t>熊超</t>
  </si>
  <si>
    <t>201</t>
  </si>
  <si>
    <t>67</t>
  </si>
  <si>
    <t>1152280917029</t>
  </si>
  <si>
    <t>王安妮</t>
  </si>
  <si>
    <t>22828620203业务受理员</t>
  </si>
  <si>
    <t>215</t>
  </si>
  <si>
    <t>71.67</t>
  </si>
  <si>
    <t>1152280920901</t>
  </si>
  <si>
    <t>孙小茸</t>
  </si>
  <si>
    <t>203.5</t>
  </si>
  <si>
    <t>67.83</t>
  </si>
  <si>
    <t>1152280926822</t>
  </si>
  <si>
    <t>费千</t>
  </si>
  <si>
    <t>1152280926325</t>
  </si>
  <si>
    <t>魏情磊</t>
  </si>
  <si>
    <t>6203贵州省医疗器械检测中心</t>
  </si>
  <si>
    <t>22828620301实验室检验检测员</t>
  </si>
  <si>
    <t>194</t>
  </si>
  <si>
    <t>64.67</t>
  </si>
  <si>
    <t>1152280925723</t>
  </si>
  <si>
    <t>冉湫淤</t>
  </si>
  <si>
    <t>185</t>
  </si>
  <si>
    <t>61.67</t>
  </si>
  <si>
    <t>1152280921808</t>
  </si>
  <si>
    <t>杨张鹏</t>
  </si>
  <si>
    <t>184.5</t>
  </si>
  <si>
    <t>61.5</t>
  </si>
  <si>
    <t>1152280916823</t>
  </si>
  <si>
    <t>罗文轩</t>
  </si>
  <si>
    <t>6204贵州省食品药品监督管理局投诉举报中心（省食品药品监督管理局信息中心）</t>
  </si>
  <si>
    <t>22828620401信息化工作人员</t>
  </si>
  <si>
    <t>204</t>
  </si>
  <si>
    <t>68</t>
  </si>
  <si>
    <t>1152280922406</t>
  </si>
  <si>
    <t>王霞</t>
  </si>
  <si>
    <t>187</t>
  </si>
  <si>
    <t>62.33</t>
  </si>
  <si>
    <t>1152280921024</t>
  </si>
  <si>
    <t>丁海梅</t>
  </si>
  <si>
    <t>190.5</t>
  </si>
  <si>
    <t>63.5</t>
  </si>
  <si>
    <t>1152280919721</t>
  </si>
  <si>
    <t>王林馨</t>
  </si>
  <si>
    <t>6205贵州省药品监督管理局宣传教育中心（执业药师资格认证中心）</t>
  </si>
  <si>
    <t>22828620501宣传教育工作人员</t>
  </si>
  <si>
    <t>216</t>
  </si>
  <si>
    <t>72</t>
  </si>
  <si>
    <t>1152280926720</t>
  </si>
  <si>
    <t>安晓岚</t>
  </si>
  <si>
    <t>1152280915522</t>
  </si>
  <si>
    <t>何小凤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</si>
</sst>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28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5" fillId="20" borderId="5" applyNumberFormat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17" fillId="22" borderId="6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</xf>
    <xf numFmtId="0" fontId="2" fillId="2" borderId="0" xfId="0" applyFont="true" applyFill="true" applyAlignment="true" applyProtection="true">
      <alignment horizontal="center" vertical="center"/>
    </xf>
    <xf numFmtId="0" fontId="2" fillId="0" borderId="0" xfId="0" applyFont="true" applyAlignment="true" applyProtection="true">
      <alignment horizontal="center" vertical="center"/>
    </xf>
    <xf numFmtId="0" fontId="3" fillId="0" borderId="0" xfId="0" applyFont="true" applyAlignment="true" applyProtection="true">
      <alignment horizontal="center" vertical="center" wrapText="true"/>
    </xf>
    <xf numFmtId="0" fontId="3" fillId="0" borderId="0" xfId="0" applyFont="true" applyFill="true" applyAlignment="true" applyProtection="true">
      <alignment horizontal="center" vertical="center" wrapText="true"/>
    </xf>
    <xf numFmtId="177" fontId="3" fillId="0" borderId="0" xfId="0" applyNumberFormat="true" applyFont="true" applyFill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horizontal="center" vertical="center"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 applyProtection="true">
      <alignment horizontal="center" vertical="center"/>
    </xf>
    <xf numFmtId="0" fontId="0" fillId="2" borderId="1" xfId="0" applyNumberForma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 applyProtection="true">
      <alignment horizontal="center" vertical="center"/>
    </xf>
    <xf numFmtId="0" fontId="4" fillId="0" borderId="0" xfId="0" applyFont="true" applyFill="true" applyAlignment="true" applyProtection="true">
      <alignment horizontal="center" vertical="center" wrapText="true"/>
    </xf>
    <xf numFmtId="0" fontId="1" fillId="0" borderId="1" xfId="0" applyFont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2" fillId="2" borderId="1" xfId="0" applyNumberFormat="true" applyFont="true" applyFill="true" applyBorder="true" applyAlignment="true" applyProtection="true">
      <alignment horizontal="center" vertical="center" wrapText="true"/>
    </xf>
    <xf numFmtId="177" fontId="2" fillId="2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0" xfId="0" applyFont="true" applyAlignment="true" applyProtection="true">
      <alignment horizontal="center" vertical="center" wrapText="true"/>
    </xf>
    <xf numFmtId="177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 applyProtection="true">
      <alignment horizontal="center" vertical="center" wrapText="true"/>
    </xf>
    <xf numFmtId="0" fontId="3" fillId="2" borderId="1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Alignment="true" applyProtection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A41"/>
  <sheetViews>
    <sheetView tabSelected="1" view="pageBreakPreview" zoomScaleNormal="100" zoomScaleSheetLayoutView="100" workbookViewId="0">
      <selection activeCell="I33" sqref="I33"/>
    </sheetView>
  </sheetViews>
  <sheetFormatPr defaultColWidth="9" defaultRowHeight="13.5"/>
  <cols>
    <col min="1" max="1" width="7.625" style="3" customWidth="true"/>
    <col min="2" max="2" width="15.25" style="3" customWidth="true"/>
    <col min="3" max="3" width="8.125" style="3" customWidth="true"/>
    <col min="4" max="4" width="30.375" style="4" customWidth="true"/>
    <col min="5" max="5" width="24.125" style="4" customWidth="true"/>
    <col min="6" max="6" width="10.875" style="4" customWidth="true"/>
    <col min="7" max="7" width="12.625" style="4" customWidth="true"/>
    <col min="8" max="8" width="12.625" style="5" customWidth="true"/>
    <col min="9" max="9" width="12.625" style="6" customWidth="true"/>
    <col min="10" max="10" width="9.625" style="5" customWidth="true"/>
    <col min="11" max="11" width="8.75" style="5" customWidth="true"/>
    <col min="12" max="12" width="11.375" style="4" customWidth="true"/>
    <col min="13" max="16384" width="9" style="3"/>
  </cols>
  <sheetData>
    <row r="1" ht="74" customHeight="true" spans="1:12">
      <c r="A1" s="7" t="s">
        <v>0</v>
      </c>
      <c r="B1" s="7"/>
      <c r="C1" s="7"/>
      <c r="D1" s="7"/>
      <c r="E1" s="7"/>
      <c r="F1" s="7"/>
      <c r="G1" s="7"/>
      <c r="H1" s="12"/>
      <c r="I1" s="12"/>
      <c r="J1" s="12"/>
      <c r="K1" s="12"/>
      <c r="L1" s="7"/>
    </row>
    <row r="2" s="1" customFormat="true" ht="48" customHeight="true" spans="1:1638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3" t="s">
        <v>6</v>
      </c>
      <c r="G2" s="13" t="s">
        <v>7</v>
      </c>
      <c r="H2" s="14" t="s">
        <v>8</v>
      </c>
      <c r="I2" s="18" t="s">
        <v>9</v>
      </c>
      <c r="J2" s="14" t="s">
        <v>10</v>
      </c>
      <c r="K2" s="19" t="s">
        <v>11</v>
      </c>
      <c r="L2" s="8" t="s">
        <v>12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  <c r="XFA2" s="22"/>
    </row>
    <row r="3" s="2" customFormat="true" ht="41" customHeight="true" spans="1:12">
      <c r="A3" s="9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5">
        <f t="shared" ref="H3:H8" si="0">G3*0.5</f>
        <v>35.335</v>
      </c>
      <c r="I3" s="16">
        <v>79.2</v>
      </c>
      <c r="J3" s="15">
        <f>I3*0.5</f>
        <v>39.6</v>
      </c>
      <c r="K3" s="15">
        <f>H3+J3</f>
        <v>74.935</v>
      </c>
      <c r="L3" s="20" t="s">
        <v>19</v>
      </c>
    </row>
    <row r="4" s="2" customFormat="true" ht="41" customHeight="true" spans="1:12">
      <c r="A4" s="9">
        <v>2</v>
      </c>
      <c r="B4" s="10" t="s">
        <v>20</v>
      </c>
      <c r="C4" s="10" t="s">
        <v>21</v>
      </c>
      <c r="D4" s="10" t="s">
        <v>15</v>
      </c>
      <c r="E4" s="10" t="s">
        <v>16</v>
      </c>
      <c r="F4" s="10" t="s">
        <v>22</v>
      </c>
      <c r="G4" s="10" t="s">
        <v>23</v>
      </c>
      <c r="H4" s="15">
        <f t="shared" si="0"/>
        <v>36.835</v>
      </c>
      <c r="I4" s="16">
        <v>75.4</v>
      </c>
      <c r="J4" s="15">
        <f t="shared" ref="J3:J9" si="1">I4*0.5</f>
        <v>37.7</v>
      </c>
      <c r="K4" s="15">
        <f t="shared" ref="K4:K33" si="2">H4+J4</f>
        <v>74.535</v>
      </c>
      <c r="L4" s="20"/>
    </row>
    <row r="5" s="2" customFormat="true" ht="41" customHeight="true" spans="1:12">
      <c r="A5" s="9">
        <v>3</v>
      </c>
      <c r="B5" s="10" t="s">
        <v>24</v>
      </c>
      <c r="C5" s="10" t="s">
        <v>25</v>
      </c>
      <c r="D5" s="10" t="s">
        <v>15</v>
      </c>
      <c r="E5" s="10" t="s">
        <v>16</v>
      </c>
      <c r="F5" s="10" t="s">
        <v>26</v>
      </c>
      <c r="G5" s="10" t="s">
        <v>27</v>
      </c>
      <c r="H5" s="15">
        <f t="shared" si="0"/>
        <v>38.835</v>
      </c>
      <c r="I5" s="16">
        <v>0</v>
      </c>
      <c r="J5" s="15">
        <f t="shared" si="1"/>
        <v>0</v>
      </c>
      <c r="K5" s="15">
        <f t="shared" si="2"/>
        <v>38.835</v>
      </c>
      <c r="L5" s="20"/>
    </row>
    <row r="6" s="2" customFormat="true" ht="41" customHeight="true" spans="1:12">
      <c r="A6" s="9">
        <v>1</v>
      </c>
      <c r="B6" s="10" t="s">
        <v>28</v>
      </c>
      <c r="C6" s="10" t="s">
        <v>29</v>
      </c>
      <c r="D6" s="10" t="s">
        <v>15</v>
      </c>
      <c r="E6" s="10" t="s">
        <v>30</v>
      </c>
      <c r="F6" s="10" t="s">
        <v>31</v>
      </c>
      <c r="G6" s="10" t="s">
        <v>32</v>
      </c>
      <c r="H6" s="15">
        <f t="shared" si="0"/>
        <v>35</v>
      </c>
      <c r="I6" s="16">
        <v>74.8</v>
      </c>
      <c r="J6" s="15">
        <f t="shared" si="1"/>
        <v>37.4</v>
      </c>
      <c r="K6" s="15">
        <f t="shared" si="2"/>
        <v>72.4</v>
      </c>
      <c r="L6" s="20" t="s">
        <v>19</v>
      </c>
    </row>
    <row r="7" s="2" customFormat="true" ht="41" customHeight="true" spans="1:12">
      <c r="A7" s="9">
        <v>2</v>
      </c>
      <c r="B7" s="10" t="s">
        <v>33</v>
      </c>
      <c r="C7" s="10" t="s">
        <v>34</v>
      </c>
      <c r="D7" s="10" t="s">
        <v>15</v>
      </c>
      <c r="E7" s="10" t="s">
        <v>30</v>
      </c>
      <c r="F7" s="10" t="s">
        <v>35</v>
      </c>
      <c r="G7" s="10" t="s">
        <v>36</v>
      </c>
      <c r="H7" s="15">
        <f t="shared" si="0"/>
        <v>33.415</v>
      </c>
      <c r="I7" s="16">
        <v>77.6</v>
      </c>
      <c r="J7" s="15">
        <f t="shared" si="1"/>
        <v>38.8</v>
      </c>
      <c r="K7" s="15">
        <f t="shared" si="2"/>
        <v>72.215</v>
      </c>
      <c r="L7" s="20"/>
    </row>
    <row r="8" s="2" customFormat="true" ht="41" customHeight="true" spans="1:12">
      <c r="A8" s="9">
        <v>3</v>
      </c>
      <c r="B8" s="10" t="s">
        <v>37</v>
      </c>
      <c r="C8" s="10" t="s">
        <v>38</v>
      </c>
      <c r="D8" s="10" t="s">
        <v>15</v>
      </c>
      <c r="E8" s="10" t="s">
        <v>30</v>
      </c>
      <c r="F8" s="10" t="s">
        <v>39</v>
      </c>
      <c r="G8" s="10" t="s">
        <v>40</v>
      </c>
      <c r="H8" s="15">
        <f t="shared" si="0"/>
        <v>33.585</v>
      </c>
      <c r="I8" s="16">
        <v>73.8</v>
      </c>
      <c r="J8" s="15">
        <f t="shared" si="1"/>
        <v>36.9</v>
      </c>
      <c r="K8" s="15">
        <f t="shared" si="2"/>
        <v>70.485</v>
      </c>
      <c r="L8" s="20"/>
    </row>
    <row r="9" s="2" customFormat="true" ht="41" customHeight="true" spans="1:12">
      <c r="A9" s="9">
        <v>1</v>
      </c>
      <c r="B9" s="10" t="s">
        <v>41</v>
      </c>
      <c r="C9" s="10" t="s">
        <v>42</v>
      </c>
      <c r="D9" s="10" t="s">
        <v>15</v>
      </c>
      <c r="E9" s="10" t="s">
        <v>43</v>
      </c>
      <c r="F9" s="10" t="s">
        <v>44</v>
      </c>
      <c r="G9" s="10" t="s">
        <v>45</v>
      </c>
      <c r="H9" s="15">
        <f t="shared" ref="H7:H33" si="3">G9*0.5</f>
        <v>38.75</v>
      </c>
      <c r="I9" s="16">
        <v>80</v>
      </c>
      <c r="J9" s="15">
        <f t="shared" si="1"/>
        <v>40</v>
      </c>
      <c r="K9" s="15">
        <f t="shared" si="2"/>
        <v>78.75</v>
      </c>
      <c r="L9" s="20" t="s">
        <v>19</v>
      </c>
    </row>
    <row r="10" s="2" customFormat="true" ht="41" customHeight="true" spans="1:12">
      <c r="A10" s="9">
        <v>2</v>
      </c>
      <c r="B10" s="10" t="s">
        <v>46</v>
      </c>
      <c r="C10" s="10" t="s">
        <v>47</v>
      </c>
      <c r="D10" s="10" t="s">
        <v>15</v>
      </c>
      <c r="E10" s="10" t="s">
        <v>43</v>
      </c>
      <c r="F10" s="10" t="s">
        <v>48</v>
      </c>
      <c r="G10" s="10" t="s">
        <v>49</v>
      </c>
      <c r="H10" s="15">
        <f t="shared" si="3"/>
        <v>32.5</v>
      </c>
      <c r="I10" s="16">
        <v>75.4</v>
      </c>
      <c r="J10" s="15">
        <f t="shared" ref="J10:J33" si="4">I10*0.5</f>
        <v>37.7</v>
      </c>
      <c r="K10" s="15">
        <f t="shared" si="2"/>
        <v>70.2</v>
      </c>
      <c r="L10" s="20"/>
    </row>
    <row r="11" s="2" customFormat="true" ht="41" customHeight="true" spans="1:12">
      <c r="A11" s="9">
        <v>3</v>
      </c>
      <c r="B11" s="10" t="s">
        <v>50</v>
      </c>
      <c r="C11" s="10" t="s">
        <v>51</v>
      </c>
      <c r="D11" s="10" t="s">
        <v>15</v>
      </c>
      <c r="E11" s="10" t="s">
        <v>43</v>
      </c>
      <c r="F11" s="10" t="s">
        <v>52</v>
      </c>
      <c r="G11" s="10" t="s">
        <v>53</v>
      </c>
      <c r="H11" s="15">
        <f t="shared" si="3"/>
        <v>30.915</v>
      </c>
      <c r="I11" s="16">
        <v>71.8</v>
      </c>
      <c r="J11" s="15">
        <f t="shared" si="4"/>
        <v>35.9</v>
      </c>
      <c r="K11" s="15">
        <f t="shared" si="2"/>
        <v>66.815</v>
      </c>
      <c r="L11" s="20"/>
    </row>
    <row r="12" s="2" customFormat="true" ht="41" customHeight="true" spans="1:12">
      <c r="A12" s="9">
        <v>4</v>
      </c>
      <c r="B12" s="10" t="s">
        <v>54</v>
      </c>
      <c r="C12" s="10" t="s">
        <v>55</v>
      </c>
      <c r="D12" s="10" t="s">
        <v>15</v>
      </c>
      <c r="E12" s="10" t="s">
        <v>43</v>
      </c>
      <c r="F12" s="10" t="s">
        <v>52</v>
      </c>
      <c r="G12" s="10" t="s">
        <v>53</v>
      </c>
      <c r="H12" s="15">
        <f t="shared" si="3"/>
        <v>30.915</v>
      </c>
      <c r="I12" s="16">
        <v>68.2</v>
      </c>
      <c r="J12" s="15">
        <f t="shared" si="4"/>
        <v>34.1</v>
      </c>
      <c r="K12" s="15">
        <f t="shared" si="2"/>
        <v>65.015</v>
      </c>
      <c r="L12" s="20"/>
    </row>
    <row r="13" s="2" customFormat="true" ht="41" customHeight="true" spans="1:12">
      <c r="A13" s="9">
        <v>1</v>
      </c>
      <c r="B13" s="10" t="s">
        <v>56</v>
      </c>
      <c r="C13" s="10" t="s">
        <v>57</v>
      </c>
      <c r="D13" s="10" t="s">
        <v>15</v>
      </c>
      <c r="E13" s="10" t="s">
        <v>58</v>
      </c>
      <c r="F13" s="10" t="s">
        <v>59</v>
      </c>
      <c r="G13" s="10" t="s">
        <v>60</v>
      </c>
      <c r="H13" s="15">
        <f t="shared" si="3"/>
        <v>33.165</v>
      </c>
      <c r="I13" s="16">
        <v>77.4</v>
      </c>
      <c r="J13" s="15">
        <f t="shared" si="4"/>
        <v>38.7</v>
      </c>
      <c r="K13" s="15">
        <f t="shared" si="2"/>
        <v>71.865</v>
      </c>
      <c r="L13" s="20" t="s">
        <v>19</v>
      </c>
    </row>
    <row r="14" s="2" customFormat="true" ht="41" customHeight="true" spans="1:12">
      <c r="A14" s="9">
        <v>2</v>
      </c>
      <c r="B14" s="10" t="s">
        <v>61</v>
      </c>
      <c r="C14" s="10" t="s">
        <v>62</v>
      </c>
      <c r="D14" s="10" t="s">
        <v>15</v>
      </c>
      <c r="E14" s="10" t="s">
        <v>58</v>
      </c>
      <c r="F14" s="10" t="s">
        <v>63</v>
      </c>
      <c r="G14" s="10" t="s">
        <v>64</v>
      </c>
      <c r="H14" s="15">
        <f t="shared" si="3"/>
        <v>36.5</v>
      </c>
      <c r="I14" s="16">
        <v>70.4</v>
      </c>
      <c r="J14" s="15">
        <f t="shared" si="4"/>
        <v>35.2</v>
      </c>
      <c r="K14" s="15">
        <f t="shared" si="2"/>
        <v>71.7</v>
      </c>
      <c r="L14" s="20"/>
    </row>
    <row r="15" s="2" customFormat="true" ht="41" customHeight="true" spans="1:12">
      <c r="A15" s="9">
        <v>3</v>
      </c>
      <c r="B15" s="10" t="s">
        <v>65</v>
      </c>
      <c r="C15" s="10" t="s">
        <v>66</v>
      </c>
      <c r="D15" s="10" t="s">
        <v>15</v>
      </c>
      <c r="E15" s="10" t="s">
        <v>58</v>
      </c>
      <c r="F15" s="10" t="s">
        <v>67</v>
      </c>
      <c r="G15" s="10" t="s">
        <v>68</v>
      </c>
      <c r="H15" s="15">
        <f t="shared" si="3"/>
        <v>32.835</v>
      </c>
      <c r="I15" s="16">
        <v>73</v>
      </c>
      <c r="J15" s="15">
        <f t="shared" si="4"/>
        <v>36.5</v>
      </c>
      <c r="K15" s="15">
        <f t="shared" si="2"/>
        <v>69.335</v>
      </c>
      <c r="L15" s="20"/>
    </row>
    <row r="16" s="2" customFormat="true" ht="41" customHeight="true" spans="1:12">
      <c r="A16" s="9">
        <v>1</v>
      </c>
      <c r="B16" s="10" t="s">
        <v>69</v>
      </c>
      <c r="C16" s="10" t="s">
        <v>70</v>
      </c>
      <c r="D16" s="10" t="s">
        <v>71</v>
      </c>
      <c r="E16" s="10" t="s">
        <v>72</v>
      </c>
      <c r="F16" s="10" t="s">
        <v>73</v>
      </c>
      <c r="G16" s="10" t="s">
        <v>74</v>
      </c>
      <c r="H16" s="15">
        <f t="shared" si="3"/>
        <v>38.085</v>
      </c>
      <c r="I16" s="16">
        <v>78</v>
      </c>
      <c r="J16" s="15">
        <f t="shared" si="4"/>
        <v>39</v>
      </c>
      <c r="K16" s="15">
        <f t="shared" si="2"/>
        <v>77.085</v>
      </c>
      <c r="L16" s="20" t="s">
        <v>19</v>
      </c>
    </row>
    <row r="17" s="2" customFormat="true" ht="41" customHeight="true" spans="1:12">
      <c r="A17" s="9">
        <v>2</v>
      </c>
      <c r="B17" s="10" t="s">
        <v>75</v>
      </c>
      <c r="C17" s="10" t="s">
        <v>76</v>
      </c>
      <c r="D17" s="10" t="s">
        <v>71</v>
      </c>
      <c r="E17" s="10" t="s">
        <v>72</v>
      </c>
      <c r="F17" s="10" t="s">
        <v>77</v>
      </c>
      <c r="G17" s="10" t="s">
        <v>78</v>
      </c>
      <c r="H17" s="15">
        <f t="shared" si="3"/>
        <v>35.085</v>
      </c>
      <c r="I17" s="16">
        <v>78.4</v>
      </c>
      <c r="J17" s="15">
        <f t="shared" si="4"/>
        <v>39.2</v>
      </c>
      <c r="K17" s="15">
        <f t="shared" si="2"/>
        <v>74.285</v>
      </c>
      <c r="L17" s="20"/>
    </row>
    <row r="18" s="2" customFormat="true" ht="41" customHeight="true" spans="1:12">
      <c r="A18" s="9">
        <v>3</v>
      </c>
      <c r="B18" s="10" t="s">
        <v>79</v>
      </c>
      <c r="C18" s="10" t="s">
        <v>80</v>
      </c>
      <c r="D18" s="10" t="s">
        <v>71</v>
      </c>
      <c r="E18" s="10" t="s">
        <v>72</v>
      </c>
      <c r="F18" s="10" t="s">
        <v>81</v>
      </c>
      <c r="G18" s="10" t="s">
        <v>82</v>
      </c>
      <c r="H18" s="15">
        <f t="shared" si="3"/>
        <v>33.25</v>
      </c>
      <c r="I18" s="16">
        <v>74</v>
      </c>
      <c r="J18" s="15">
        <f t="shared" si="4"/>
        <v>37</v>
      </c>
      <c r="K18" s="15">
        <f t="shared" si="2"/>
        <v>70.25</v>
      </c>
      <c r="L18" s="20"/>
    </row>
    <row r="19" s="2" customFormat="true" ht="41" customHeight="true" spans="1:12">
      <c r="A19" s="9">
        <v>1</v>
      </c>
      <c r="B19" s="10" t="s">
        <v>83</v>
      </c>
      <c r="C19" s="10" t="s">
        <v>84</v>
      </c>
      <c r="D19" s="10" t="s">
        <v>71</v>
      </c>
      <c r="E19" s="10" t="s">
        <v>85</v>
      </c>
      <c r="F19" s="10" t="s">
        <v>86</v>
      </c>
      <c r="G19" s="10" t="s">
        <v>87</v>
      </c>
      <c r="H19" s="15">
        <f t="shared" si="3"/>
        <v>34.335</v>
      </c>
      <c r="I19" s="16">
        <v>76.2</v>
      </c>
      <c r="J19" s="15">
        <f t="shared" si="4"/>
        <v>38.1</v>
      </c>
      <c r="K19" s="15">
        <f t="shared" si="2"/>
        <v>72.435</v>
      </c>
      <c r="L19" s="20" t="s">
        <v>19</v>
      </c>
    </row>
    <row r="20" s="2" customFormat="true" ht="41" customHeight="true" spans="1:12">
      <c r="A20" s="9">
        <v>2</v>
      </c>
      <c r="B20" s="10" t="s">
        <v>88</v>
      </c>
      <c r="C20" s="10" t="s">
        <v>89</v>
      </c>
      <c r="D20" s="10" t="s">
        <v>71</v>
      </c>
      <c r="E20" s="10" t="s">
        <v>85</v>
      </c>
      <c r="F20" s="10" t="s">
        <v>81</v>
      </c>
      <c r="G20" s="10" t="s">
        <v>82</v>
      </c>
      <c r="H20" s="15">
        <f t="shared" si="3"/>
        <v>33.25</v>
      </c>
      <c r="I20" s="16">
        <v>76.2</v>
      </c>
      <c r="J20" s="15">
        <f t="shared" si="4"/>
        <v>38.1</v>
      </c>
      <c r="K20" s="15">
        <f t="shared" si="2"/>
        <v>71.35</v>
      </c>
      <c r="L20" s="20"/>
    </row>
    <row r="21" s="2" customFormat="true" ht="41" customHeight="true" spans="1:12">
      <c r="A21" s="9">
        <v>3</v>
      </c>
      <c r="B21" s="10" t="s">
        <v>90</v>
      </c>
      <c r="C21" s="10" t="s">
        <v>91</v>
      </c>
      <c r="D21" s="10" t="s">
        <v>71</v>
      </c>
      <c r="E21" s="10" t="s">
        <v>85</v>
      </c>
      <c r="F21" s="10" t="s">
        <v>92</v>
      </c>
      <c r="G21" s="10" t="s">
        <v>93</v>
      </c>
      <c r="H21" s="15">
        <f t="shared" si="3"/>
        <v>33.5</v>
      </c>
      <c r="I21" s="16">
        <v>0</v>
      </c>
      <c r="J21" s="15">
        <f t="shared" si="4"/>
        <v>0</v>
      </c>
      <c r="K21" s="15">
        <f t="shared" si="2"/>
        <v>33.5</v>
      </c>
      <c r="L21" s="20"/>
    </row>
    <row r="22" s="2" customFormat="true" ht="41" customHeight="true" spans="1:12">
      <c r="A22" s="9">
        <v>1</v>
      </c>
      <c r="B22" s="10" t="s">
        <v>94</v>
      </c>
      <c r="C22" s="10" t="s">
        <v>95</v>
      </c>
      <c r="D22" s="10" t="s">
        <v>71</v>
      </c>
      <c r="E22" s="10" t="s">
        <v>96</v>
      </c>
      <c r="F22" s="10" t="s">
        <v>97</v>
      </c>
      <c r="G22" s="10" t="s">
        <v>98</v>
      </c>
      <c r="H22" s="15">
        <f t="shared" si="3"/>
        <v>35.835</v>
      </c>
      <c r="I22" s="16">
        <v>79.4</v>
      </c>
      <c r="J22" s="15">
        <f t="shared" si="4"/>
        <v>39.7</v>
      </c>
      <c r="K22" s="15">
        <f t="shared" si="2"/>
        <v>75.535</v>
      </c>
      <c r="L22" s="20" t="s">
        <v>19</v>
      </c>
    </row>
    <row r="23" s="2" customFormat="true" ht="41" customHeight="true" spans="1:12">
      <c r="A23" s="9">
        <v>2</v>
      </c>
      <c r="B23" s="10" t="s">
        <v>99</v>
      </c>
      <c r="C23" s="10" t="s">
        <v>100</v>
      </c>
      <c r="D23" s="10" t="s">
        <v>71</v>
      </c>
      <c r="E23" s="10" t="s">
        <v>96</v>
      </c>
      <c r="F23" s="10" t="s">
        <v>101</v>
      </c>
      <c r="G23" s="10" t="s">
        <v>102</v>
      </c>
      <c r="H23" s="15">
        <f t="shared" si="3"/>
        <v>33.915</v>
      </c>
      <c r="I23" s="16">
        <v>75.6</v>
      </c>
      <c r="J23" s="15">
        <f t="shared" si="4"/>
        <v>37.8</v>
      </c>
      <c r="K23" s="15">
        <f t="shared" si="2"/>
        <v>71.715</v>
      </c>
      <c r="L23" s="20"/>
    </row>
    <row r="24" s="2" customFormat="true" ht="41" customHeight="true" spans="1:12">
      <c r="A24" s="9">
        <v>3</v>
      </c>
      <c r="B24" s="10" t="s">
        <v>103</v>
      </c>
      <c r="C24" s="10" t="s">
        <v>104</v>
      </c>
      <c r="D24" s="10" t="s">
        <v>71</v>
      </c>
      <c r="E24" s="10" t="s">
        <v>96</v>
      </c>
      <c r="F24" s="10" t="s">
        <v>48</v>
      </c>
      <c r="G24" s="10" t="s">
        <v>49</v>
      </c>
      <c r="H24" s="15">
        <f t="shared" si="3"/>
        <v>32.5</v>
      </c>
      <c r="I24" s="16">
        <v>71.8</v>
      </c>
      <c r="J24" s="15">
        <f t="shared" si="4"/>
        <v>35.9</v>
      </c>
      <c r="K24" s="15">
        <f t="shared" si="2"/>
        <v>68.4</v>
      </c>
      <c r="L24" s="20"/>
    </row>
    <row r="25" s="2" customFormat="true" ht="41" customHeight="true" spans="1:12">
      <c r="A25" s="9">
        <v>1</v>
      </c>
      <c r="B25" s="10" t="s">
        <v>105</v>
      </c>
      <c r="C25" s="10" t="s">
        <v>106</v>
      </c>
      <c r="D25" s="10" t="s">
        <v>107</v>
      </c>
      <c r="E25" s="10" t="s">
        <v>108</v>
      </c>
      <c r="F25" s="10" t="s">
        <v>109</v>
      </c>
      <c r="G25" s="10" t="s">
        <v>110</v>
      </c>
      <c r="H25" s="15">
        <f t="shared" si="3"/>
        <v>32.335</v>
      </c>
      <c r="I25" s="16">
        <v>77.6</v>
      </c>
      <c r="J25" s="15">
        <f t="shared" si="4"/>
        <v>38.8</v>
      </c>
      <c r="K25" s="15">
        <f t="shared" si="2"/>
        <v>71.135</v>
      </c>
      <c r="L25" s="20" t="s">
        <v>19</v>
      </c>
    </row>
    <row r="26" s="2" customFormat="true" ht="41" customHeight="true" spans="1:12">
      <c r="A26" s="9">
        <v>2</v>
      </c>
      <c r="B26" s="10" t="s">
        <v>111</v>
      </c>
      <c r="C26" s="10" t="s">
        <v>112</v>
      </c>
      <c r="D26" s="10" t="s">
        <v>107</v>
      </c>
      <c r="E26" s="10" t="s">
        <v>108</v>
      </c>
      <c r="F26" s="10" t="s">
        <v>113</v>
      </c>
      <c r="G26" s="10" t="s">
        <v>114</v>
      </c>
      <c r="H26" s="15">
        <f t="shared" si="3"/>
        <v>30.835</v>
      </c>
      <c r="I26" s="16">
        <v>73.2</v>
      </c>
      <c r="J26" s="15">
        <f t="shared" si="4"/>
        <v>36.6</v>
      </c>
      <c r="K26" s="15">
        <f t="shared" si="2"/>
        <v>67.435</v>
      </c>
      <c r="L26" s="20"/>
    </row>
    <row r="27" s="2" customFormat="true" ht="41" customHeight="true" spans="1:12">
      <c r="A27" s="9">
        <v>3</v>
      </c>
      <c r="B27" s="10" t="s">
        <v>115</v>
      </c>
      <c r="C27" s="10" t="s">
        <v>116</v>
      </c>
      <c r="D27" s="10" t="s">
        <v>107</v>
      </c>
      <c r="E27" s="10" t="s">
        <v>108</v>
      </c>
      <c r="F27" s="10" t="s">
        <v>117</v>
      </c>
      <c r="G27" s="10" t="s">
        <v>118</v>
      </c>
      <c r="H27" s="15">
        <f t="shared" si="3"/>
        <v>30.75</v>
      </c>
      <c r="I27" s="16">
        <v>69.8</v>
      </c>
      <c r="J27" s="15">
        <f t="shared" si="4"/>
        <v>34.9</v>
      </c>
      <c r="K27" s="15">
        <f t="shared" si="2"/>
        <v>65.65</v>
      </c>
      <c r="L27" s="20"/>
    </row>
    <row r="28" s="2" customFormat="true" ht="41" customHeight="true" spans="1:12">
      <c r="A28" s="9">
        <v>1</v>
      </c>
      <c r="B28" s="10" t="s">
        <v>119</v>
      </c>
      <c r="C28" s="10" t="s">
        <v>120</v>
      </c>
      <c r="D28" s="10" t="s">
        <v>121</v>
      </c>
      <c r="E28" s="10" t="s">
        <v>122</v>
      </c>
      <c r="F28" s="10" t="s">
        <v>123</v>
      </c>
      <c r="G28" s="10" t="s">
        <v>124</v>
      </c>
      <c r="H28" s="15">
        <f t="shared" si="3"/>
        <v>34</v>
      </c>
      <c r="I28" s="16">
        <v>75</v>
      </c>
      <c r="J28" s="15">
        <f t="shared" si="4"/>
        <v>37.5</v>
      </c>
      <c r="K28" s="15">
        <f t="shared" si="2"/>
        <v>71.5</v>
      </c>
      <c r="L28" s="20" t="s">
        <v>19</v>
      </c>
    </row>
    <row r="29" s="2" customFormat="true" ht="41" customHeight="true" spans="1:12">
      <c r="A29" s="9">
        <v>2</v>
      </c>
      <c r="B29" s="10" t="s">
        <v>125</v>
      </c>
      <c r="C29" s="10" t="s">
        <v>126</v>
      </c>
      <c r="D29" s="10" t="s">
        <v>121</v>
      </c>
      <c r="E29" s="10" t="s">
        <v>122</v>
      </c>
      <c r="F29" s="10" t="s">
        <v>127</v>
      </c>
      <c r="G29" s="10" t="s">
        <v>128</v>
      </c>
      <c r="H29" s="15">
        <f t="shared" si="3"/>
        <v>31.165</v>
      </c>
      <c r="I29" s="16">
        <v>73.6</v>
      </c>
      <c r="J29" s="15">
        <f t="shared" si="4"/>
        <v>36.8</v>
      </c>
      <c r="K29" s="15">
        <f t="shared" si="2"/>
        <v>67.965</v>
      </c>
      <c r="L29" s="20"/>
    </row>
    <row r="30" s="2" customFormat="true" ht="41" customHeight="true" spans="1:12">
      <c r="A30" s="9">
        <v>3</v>
      </c>
      <c r="B30" s="10" t="s">
        <v>129</v>
      </c>
      <c r="C30" s="10" t="s">
        <v>130</v>
      </c>
      <c r="D30" s="10" t="s">
        <v>121</v>
      </c>
      <c r="E30" s="10" t="s">
        <v>122</v>
      </c>
      <c r="F30" s="10" t="s">
        <v>131</v>
      </c>
      <c r="G30" s="10" t="s">
        <v>132</v>
      </c>
      <c r="H30" s="15">
        <f t="shared" si="3"/>
        <v>31.75</v>
      </c>
      <c r="I30" s="16">
        <v>0</v>
      </c>
      <c r="J30" s="15">
        <f t="shared" si="4"/>
        <v>0</v>
      </c>
      <c r="K30" s="15">
        <f t="shared" si="2"/>
        <v>31.75</v>
      </c>
      <c r="L30" s="20"/>
    </row>
    <row r="31" s="2" customFormat="true" ht="41" customHeight="true" spans="1:12">
      <c r="A31" s="9">
        <v>1</v>
      </c>
      <c r="B31" s="10" t="s">
        <v>133</v>
      </c>
      <c r="C31" s="10" t="s">
        <v>134</v>
      </c>
      <c r="D31" s="10" t="s">
        <v>135</v>
      </c>
      <c r="E31" s="10" t="s">
        <v>136</v>
      </c>
      <c r="F31" s="10" t="s">
        <v>137</v>
      </c>
      <c r="G31" s="10" t="s">
        <v>138</v>
      </c>
      <c r="H31" s="15">
        <f t="shared" si="3"/>
        <v>36</v>
      </c>
      <c r="I31" s="16">
        <v>78.2</v>
      </c>
      <c r="J31" s="15">
        <f t="shared" si="4"/>
        <v>39.1</v>
      </c>
      <c r="K31" s="15">
        <f t="shared" si="2"/>
        <v>75.1</v>
      </c>
      <c r="L31" s="20" t="s">
        <v>19</v>
      </c>
    </row>
    <row r="32" s="2" customFormat="true" ht="41" customHeight="true" spans="1:12">
      <c r="A32" s="11">
        <v>2</v>
      </c>
      <c r="B32" s="10" t="s">
        <v>139</v>
      </c>
      <c r="C32" s="10" t="s">
        <v>140</v>
      </c>
      <c r="D32" s="10" t="s">
        <v>135</v>
      </c>
      <c r="E32" s="10" t="s">
        <v>136</v>
      </c>
      <c r="F32" s="10" t="s">
        <v>86</v>
      </c>
      <c r="G32" s="10" t="s">
        <v>87</v>
      </c>
      <c r="H32" s="16">
        <f t="shared" si="3"/>
        <v>34.335</v>
      </c>
      <c r="I32" s="16">
        <v>78.8</v>
      </c>
      <c r="J32" s="15">
        <f t="shared" si="4"/>
        <v>39.4</v>
      </c>
      <c r="K32" s="15">
        <f t="shared" si="2"/>
        <v>73.735</v>
      </c>
      <c r="L32" s="21"/>
    </row>
    <row r="33" s="2" customFormat="true" ht="41" customHeight="true" spans="1:12">
      <c r="A33" s="11">
        <v>3</v>
      </c>
      <c r="B33" s="10" t="s">
        <v>141</v>
      </c>
      <c r="C33" s="10" t="s">
        <v>142</v>
      </c>
      <c r="D33" s="10" t="s">
        <v>135</v>
      </c>
      <c r="E33" s="10" t="s">
        <v>136</v>
      </c>
      <c r="F33" s="10" t="s">
        <v>101</v>
      </c>
      <c r="G33" s="10" t="s">
        <v>102</v>
      </c>
      <c r="H33" s="16">
        <f t="shared" si="3"/>
        <v>33.915</v>
      </c>
      <c r="I33" s="16">
        <v>78.2</v>
      </c>
      <c r="J33" s="15">
        <f t="shared" si="4"/>
        <v>39.1</v>
      </c>
      <c r="K33" s="15">
        <f t="shared" si="2"/>
        <v>73.015</v>
      </c>
      <c r="L33" s="21"/>
    </row>
    <row r="41" spans="5:5">
      <c r="E41" s="17"/>
    </row>
  </sheetData>
  <sheetProtection password="E91B" sheet="1" formatCells="0" formatColumns="0" formatRows="0" insertRows="0" insertColumns="0" insertHyperlinks="0" deleteColumns="0" deleteRows="0" autoFilter="0" pivotTables="0" objects="1"/>
  <sortState ref="28:30">
    <sortCondition ref="A28"/>
  </sortState>
  <mergeCells count="1">
    <mergeCell ref="A1:L1"/>
  </mergeCells>
  <pageMargins left="0.700694444444445" right="1.0625" top="0.751388888888889" bottom="0.751388888888889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2025-05-12T07:45:00Z</dcterms:created>
  <dcterms:modified xsi:type="dcterms:W3CDTF">2026-06-08T15:04:39Z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