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08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Sheet1!$A$1:$L$19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<sst xmlns="http://schemas.openxmlformats.org/spreadsheetml/2006/main" count="78" uniqueCount="64">
  <si>
    <t>附件</t>
  </si>
  <si>
    <t>贵州省水利厅所属事业单位2026年公开招聘事业单位工作人员
总成绩（含面试成绩）及进入体检环节人员名单</t>
  </si>
  <si>
    <t>序号</t>
  </si>
  <si>
    <t>姓名</t>
  </si>
  <si>
    <t>准考证号</t>
  </si>
  <si>
    <t>报考单位名称</t>
  </si>
  <si>
    <t>岗位及代码</t>
  </si>
  <si>
    <t>笔试成绩</t>
  </si>
  <si>
    <t>面试成绩</t>
  </si>
  <si>
    <t>总成绩=笔试折算成绩+面试折算成绩</t>
  </si>
  <si>
    <t>是否进入
体检环节</t>
  </si>
  <si>
    <t>笔试原始
总成绩</t>
  </si>
  <si>
    <t>笔试折算百分制后成绩</t>
  </si>
  <si>
    <t>笔试折算
成绩（40%）</t>
  </si>
  <si>
    <t>面试折算
成绩（60%）</t>
  </si>
  <si>
    <t>陈桁锐</t>
  </si>
  <si>
    <t>1152280408701</t>
  </si>
  <si>
    <t>2901贵州省水利科学研究院</t>
  </si>
  <si>
    <t>专业技术岗位22828290101</t>
  </si>
  <si>
    <t>215</t>
  </si>
  <si>
    <t>71.67</t>
  </si>
  <si>
    <t>否</t>
  </si>
  <si>
    <t>易彦君</t>
  </si>
  <si>
    <t>1152280404018</t>
  </si>
  <si>
    <t>213.5</t>
  </si>
  <si>
    <t>71.17</t>
  </si>
  <si>
    <t>是</t>
  </si>
  <si>
    <t>李前</t>
  </si>
  <si>
    <t>1152280403308</t>
  </si>
  <si>
    <t>209.5</t>
  </si>
  <si>
    <t>69.83</t>
  </si>
  <si>
    <t>马丽钧</t>
  </si>
  <si>
    <t>1152280405621</t>
  </si>
  <si>
    <t>2902贵州省松柏山水库管理处</t>
  </si>
  <si>
    <t>专业技术岗位22828290201</t>
  </si>
  <si>
    <t>廖温馨</t>
  </si>
  <si>
    <t>1152280404330</t>
  </si>
  <si>
    <t>殷存坤</t>
  </si>
  <si>
    <t>1152280408513</t>
  </si>
  <si>
    <t>陈证竹</t>
  </si>
  <si>
    <t>1152280406324</t>
  </si>
  <si>
    <t>徐浩然</t>
  </si>
  <si>
    <t>1152280402023</t>
  </si>
  <si>
    <t>赵俊雄</t>
  </si>
  <si>
    <t>1152280407504</t>
  </si>
  <si>
    <t>王天宝</t>
  </si>
  <si>
    <t>1152280408011</t>
  </si>
  <si>
    <t>2903贵州省大坝安全监测中心</t>
  </si>
  <si>
    <t>专业技术岗位22828290301</t>
  </si>
  <si>
    <t>龙光李</t>
  </si>
  <si>
    <t>1152280400903</t>
  </si>
  <si>
    <t>姚湛</t>
  </si>
  <si>
    <t>1152280405620</t>
  </si>
  <si>
    <t>201.5</t>
  </si>
  <si>
    <t>67.17</t>
  </si>
  <si>
    <t>苏还</t>
  </si>
  <si>
    <t>1152280408925</t>
  </si>
  <si>
    <t>2904贵州省水旱灾害防御中心（贵州省河湖保护中心）</t>
  </si>
  <si>
    <t>管理岗位22828290401</t>
  </si>
  <si>
    <t>缺考</t>
  </si>
  <si>
    <t>刘芬</t>
  </si>
  <si>
    <t>1152280400314</t>
  </si>
  <si>
    <t>刘航琴</t>
  </si>
  <si>
    <t>1152280401024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</si>
</sst>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1"/>
      <name val="黑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8" fillId="19" borderId="1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6" fillId="23" borderId="17" applyNumberFormat="0" applyAlignment="0" applyProtection="0">
      <alignment vertical="center"/>
    </xf>
    <xf numFmtId="0" fontId="23" fillId="19" borderId="15" applyNumberFormat="0" applyAlignment="0" applyProtection="0">
      <alignment vertical="center"/>
    </xf>
    <xf numFmtId="0" fontId="29" fillId="30" borderId="18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13" borderId="1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177" fontId="9" fillId="0" borderId="5" xfId="0" applyNumberFormat="1" applyFont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176" fontId="8" fillId="0" borderId="10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10" fillId="0" borderId="10" xfId="0" applyNumberFormat="1" applyFont="1" applyFill="1" applyBorder="1" applyAlignment="1">
      <alignment horizontal="center" vertical="center"/>
    </xf>
    <xf numFmtId="176" fontId="8" fillId="0" borderId="10" xfId="0" applyNumberFormat="1" applyFont="1" applyFill="1" applyBorder="1" applyAlignment="1">
      <alignment horizontal="center" vertical="center"/>
    </xf>
    <xf numFmtId="176" fontId="7" fillId="0" borderId="1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zoomScale="70" zoomScaleNormal="70" topLeftCell="A2" workbookViewId="0">
      <selection activeCell="M12" sqref="M12"/>
    </sheetView>
  </sheetViews>
  <sheetFormatPr defaultColWidth="9" defaultRowHeight="14.4"/>
  <cols>
    <col min="1" max="1" width="9" style="3"/>
    <col min="2" max="2" width="12.6388888888889" style="3" customWidth="1"/>
    <col min="3" max="3" width="20.9444444444444" style="3" customWidth="1"/>
    <col min="4" max="4" width="18.2962962962963" style="3" customWidth="1"/>
    <col min="5" max="5" width="14.5462962962963" style="3" customWidth="1"/>
    <col min="6" max="6" width="11.8981481481481" style="3" customWidth="1"/>
    <col min="7" max="8" width="12.962962962963" style="3" customWidth="1"/>
    <col min="9" max="9" width="11.8981481481481" style="3" customWidth="1"/>
    <col min="10" max="10" width="13.962962962963" style="3" customWidth="1"/>
    <col min="11" max="11" width="14.1574074074074" style="3" customWidth="1"/>
    <col min="12" max="12" width="13.1481481481481" style="4" customWidth="1"/>
    <col min="13" max="16384" width="9" style="3"/>
  </cols>
  <sheetData>
    <row r="1" ht="22" customHeight="1" spans="1:4">
      <c r="A1" s="5" t="s">
        <v>0</v>
      </c>
      <c r="D1" s="6"/>
    </row>
    <row r="2" s="1" customFormat="1" ht="62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ht="30" customHeight="1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18" t="s">
        <v>7</v>
      </c>
      <c r="G3" s="19"/>
      <c r="H3" s="19"/>
      <c r="I3" s="18" t="s">
        <v>8</v>
      </c>
      <c r="J3" s="25"/>
      <c r="K3" s="26" t="s">
        <v>9</v>
      </c>
      <c r="L3" s="26" t="s">
        <v>10</v>
      </c>
    </row>
    <row r="4" customFormat="1" ht="30" customHeight="1" spans="1:12">
      <c r="A4" s="9"/>
      <c r="B4" s="10"/>
      <c r="C4" s="10"/>
      <c r="D4" s="9"/>
      <c r="E4" s="9"/>
      <c r="F4" s="20" t="s">
        <v>11</v>
      </c>
      <c r="G4" s="20" t="s">
        <v>12</v>
      </c>
      <c r="H4" s="20" t="s">
        <v>13</v>
      </c>
      <c r="I4" s="20" t="s">
        <v>8</v>
      </c>
      <c r="J4" s="20" t="s">
        <v>14</v>
      </c>
      <c r="K4" s="27"/>
      <c r="L4" s="9"/>
    </row>
    <row r="5" s="2" customFormat="1" ht="32" customHeight="1" spans="1:12">
      <c r="A5" s="11">
        <v>1</v>
      </c>
      <c r="B5" s="12" t="s">
        <v>15</v>
      </c>
      <c r="C5" s="13" t="s">
        <v>16</v>
      </c>
      <c r="D5" s="14" t="s">
        <v>17</v>
      </c>
      <c r="E5" s="21" t="s">
        <v>18</v>
      </c>
      <c r="F5" s="22" t="s">
        <v>19</v>
      </c>
      <c r="G5" s="22" t="s">
        <v>20</v>
      </c>
      <c r="H5" s="22">
        <f>G5*0.4</f>
        <v>28.668</v>
      </c>
      <c r="I5" s="22">
        <v>83</v>
      </c>
      <c r="J5" s="22">
        <f>I5*0.6</f>
        <v>49.8</v>
      </c>
      <c r="K5" s="22">
        <f>H5+J5</f>
        <v>78.468</v>
      </c>
      <c r="L5" s="21" t="s">
        <v>21</v>
      </c>
    </row>
    <row r="6" s="2" customFormat="1" ht="32" customHeight="1" spans="1:12">
      <c r="A6" s="11">
        <v>2</v>
      </c>
      <c r="B6" s="12" t="s">
        <v>22</v>
      </c>
      <c r="C6" s="13" t="s">
        <v>23</v>
      </c>
      <c r="D6" s="14"/>
      <c r="E6" s="21"/>
      <c r="F6" s="22" t="s">
        <v>24</v>
      </c>
      <c r="G6" s="22" t="s">
        <v>25</v>
      </c>
      <c r="H6" s="22">
        <f t="shared" ref="H6:H19" si="0">G6*0.4</f>
        <v>28.468</v>
      </c>
      <c r="I6" s="22">
        <v>84.4</v>
      </c>
      <c r="J6" s="22">
        <f t="shared" ref="J6:J19" si="1">I6*0.6</f>
        <v>50.64</v>
      </c>
      <c r="K6" s="22">
        <f t="shared" ref="K6:K19" si="2">H6+J6</f>
        <v>79.108</v>
      </c>
      <c r="L6" s="21" t="s">
        <v>26</v>
      </c>
    </row>
    <row r="7" s="2" customFormat="1" ht="32" customHeight="1" spans="1:12">
      <c r="A7" s="11">
        <v>3</v>
      </c>
      <c r="B7" s="12" t="s">
        <v>27</v>
      </c>
      <c r="C7" s="13" t="s">
        <v>28</v>
      </c>
      <c r="D7" s="14"/>
      <c r="E7" s="21"/>
      <c r="F7" s="22" t="s">
        <v>29</v>
      </c>
      <c r="G7" s="22" t="s">
        <v>30</v>
      </c>
      <c r="H7" s="22">
        <f t="shared" si="0"/>
        <v>27.932</v>
      </c>
      <c r="I7" s="22">
        <v>85</v>
      </c>
      <c r="J7" s="22">
        <f t="shared" si="1"/>
        <v>51</v>
      </c>
      <c r="K7" s="22">
        <f t="shared" si="2"/>
        <v>78.932</v>
      </c>
      <c r="L7" s="21" t="s">
        <v>21</v>
      </c>
    </row>
    <row r="8" s="2" customFormat="1" ht="34" customHeight="1" spans="1:12">
      <c r="A8" s="11">
        <v>4</v>
      </c>
      <c r="B8" s="12" t="s">
        <v>31</v>
      </c>
      <c r="C8" s="13" t="s">
        <v>32</v>
      </c>
      <c r="D8" s="15" t="s">
        <v>33</v>
      </c>
      <c r="E8" s="23" t="s">
        <v>34</v>
      </c>
      <c r="F8" s="22">
        <v>212</v>
      </c>
      <c r="G8" s="22">
        <v>70.67</v>
      </c>
      <c r="H8" s="22">
        <f t="shared" si="0"/>
        <v>28.268</v>
      </c>
      <c r="I8" s="22">
        <v>81.8</v>
      </c>
      <c r="J8" s="22">
        <f t="shared" si="1"/>
        <v>49.08</v>
      </c>
      <c r="K8" s="22">
        <f t="shared" si="2"/>
        <v>77.348</v>
      </c>
      <c r="L8" s="21" t="s">
        <v>21</v>
      </c>
    </row>
    <row r="9" s="2" customFormat="1" ht="34" customHeight="1" spans="1:12">
      <c r="A9" s="11">
        <v>5</v>
      </c>
      <c r="B9" s="12" t="s">
        <v>35</v>
      </c>
      <c r="C9" s="13" t="s">
        <v>36</v>
      </c>
      <c r="D9" s="16"/>
      <c r="E9" s="24"/>
      <c r="F9" s="22">
        <v>210</v>
      </c>
      <c r="G9" s="22">
        <v>70</v>
      </c>
      <c r="H9" s="22">
        <f t="shared" si="0"/>
        <v>28</v>
      </c>
      <c r="I9" s="28">
        <v>76.2</v>
      </c>
      <c r="J9" s="22">
        <f t="shared" si="1"/>
        <v>45.72</v>
      </c>
      <c r="K9" s="22">
        <f t="shared" si="2"/>
        <v>73.72</v>
      </c>
      <c r="L9" s="21" t="s">
        <v>21</v>
      </c>
    </row>
    <row r="10" s="2" customFormat="1" ht="32" customHeight="1" spans="1:12">
      <c r="A10" s="11">
        <v>6</v>
      </c>
      <c r="B10" s="17" t="s">
        <v>37</v>
      </c>
      <c r="C10" s="13" t="s">
        <v>38</v>
      </c>
      <c r="D10" s="16"/>
      <c r="E10" s="24"/>
      <c r="F10" s="22">
        <v>208.5</v>
      </c>
      <c r="G10" s="22">
        <v>69.5</v>
      </c>
      <c r="H10" s="22">
        <f t="shared" si="0"/>
        <v>27.8</v>
      </c>
      <c r="I10" s="29">
        <v>78.2</v>
      </c>
      <c r="J10" s="22">
        <f t="shared" si="1"/>
        <v>46.92</v>
      </c>
      <c r="K10" s="22">
        <f t="shared" si="2"/>
        <v>74.72</v>
      </c>
      <c r="L10" s="21" t="s">
        <v>21</v>
      </c>
    </row>
    <row r="11" s="2" customFormat="1" ht="32" customHeight="1" spans="1:12">
      <c r="A11" s="11">
        <v>7</v>
      </c>
      <c r="B11" s="17" t="s">
        <v>39</v>
      </c>
      <c r="C11" s="13" t="s">
        <v>40</v>
      </c>
      <c r="D11" s="16"/>
      <c r="E11" s="24"/>
      <c r="F11" s="22">
        <v>204</v>
      </c>
      <c r="G11" s="22">
        <v>68</v>
      </c>
      <c r="H11" s="22">
        <f t="shared" si="0"/>
        <v>27.2</v>
      </c>
      <c r="I11" s="29">
        <v>81.6</v>
      </c>
      <c r="J11" s="22">
        <f t="shared" si="1"/>
        <v>48.96</v>
      </c>
      <c r="K11" s="22">
        <f t="shared" si="2"/>
        <v>76.16</v>
      </c>
      <c r="L11" s="21" t="s">
        <v>21</v>
      </c>
    </row>
    <row r="12" s="2" customFormat="1" ht="32" customHeight="1" spans="1:12">
      <c r="A12" s="11">
        <v>8</v>
      </c>
      <c r="B12" s="17" t="s">
        <v>41</v>
      </c>
      <c r="C12" s="13" t="s">
        <v>42</v>
      </c>
      <c r="D12" s="16"/>
      <c r="E12" s="24"/>
      <c r="F12" s="22">
        <v>201.5</v>
      </c>
      <c r="G12" s="22">
        <v>67.17</v>
      </c>
      <c r="H12" s="22">
        <f t="shared" si="0"/>
        <v>26.868</v>
      </c>
      <c r="I12" s="29">
        <v>85</v>
      </c>
      <c r="J12" s="22">
        <f t="shared" si="1"/>
        <v>51</v>
      </c>
      <c r="K12" s="22">
        <f t="shared" si="2"/>
        <v>77.868</v>
      </c>
      <c r="L12" s="21" t="s">
        <v>26</v>
      </c>
    </row>
    <row r="13" s="2" customFormat="1" ht="32" customHeight="1" spans="1:12">
      <c r="A13" s="11">
        <v>9</v>
      </c>
      <c r="B13" s="17" t="s">
        <v>43</v>
      </c>
      <c r="C13" s="13" t="s">
        <v>44</v>
      </c>
      <c r="D13" s="16"/>
      <c r="E13" s="24"/>
      <c r="F13" s="22">
        <v>201</v>
      </c>
      <c r="G13" s="22">
        <v>67</v>
      </c>
      <c r="H13" s="22">
        <f t="shared" si="0"/>
        <v>26.8</v>
      </c>
      <c r="I13" s="29">
        <v>85</v>
      </c>
      <c r="J13" s="22">
        <f t="shared" si="1"/>
        <v>51</v>
      </c>
      <c r="K13" s="22">
        <f t="shared" si="2"/>
        <v>77.8</v>
      </c>
      <c r="L13" s="21" t="s">
        <v>26</v>
      </c>
    </row>
    <row r="14" s="2" customFormat="1" ht="32" customHeight="1" spans="1:12">
      <c r="A14" s="11">
        <v>10</v>
      </c>
      <c r="B14" s="13" t="s">
        <v>45</v>
      </c>
      <c r="C14" s="13" t="s">
        <v>46</v>
      </c>
      <c r="D14" s="14" t="s">
        <v>47</v>
      </c>
      <c r="E14" s="21" t="s">
        <v>48</v>
      </c>
      <c r="F14" s="22">
        <v>219.5</v>
      </c>
      <c r="G14" s="22">
        <v>73.17</v>
      </c>
      <c r="H14" s="22">
        <f t="shared" si="0"/>
        <v>29.268</v>
      </c>
      <c r="I14" s="22">
        <v>85.7</v>
      </c>
      <c r="J14" s="22">
        <f t="shared" si="1"/>
        <v>51.42</v>
      </c>
      <c r="K14" s="22">
        <f t="shared" si="2"/>
        <v>80.688</v>
      </c>
      <c r="L14" s="21" t="s">
        <v>26</v>
      </c>
    </row>
    <row r="15" s="2" customFormat="1" ht="32" customHeight="1" spans="1:12">
      <c r="A15" s="11">
        <v>11</v>
      </c>
      <c r="B15" s="13" t="s">
        <v>49</v>
      </c>
      <c r="C15" s="13" t="s">
        <v>50</v>
      </c>
      <c r="D15" s="14"/>
      <c r="E15" s="21"/>
      <c r="F15" s="22">
        <v>214</v>
      </c>
      <c r="G15" s="22">
        <v>71.33</v>
      </c>
      <c r="H15" s="22">
        <f t="shared" si="0"/>
        <v>28.532</v>
      </c>
      <c r="I15" s="30">
        <v>79.7</v>
      </c>
      <c r="J15" s="22">
        <f t="shared" si="1"/>
        <v>47.82</v>
      </c>
      <c r="K15" s="22">
        <f t="shared" si="2"/>
        <v>76.352</v>
      </c>
      <c r="L15" s="21" t="s">
        <v>21</v>
      </c>
    </row>
    <row r="16" s="2" customFormat="1" ht="32" customHeight="1" spans="1:12">
      <c r="A16" s="11">
        <v>12</v>
      </c>
      <c r="B16" s="13" t="s">
        <v>51</v>
      </c>
      <c r="C16" s="13" t="s">
        <v>52</v>
      </c>
      <c r="D16" s="14"/>
      <c r="E16" s="21"/>
      <c r="F16" s="22" t="s">
        <v>53</v>
      </c>
      <c r="G16" s="22" t="s">
        <v>54</v>
      </c>
      <c r="H16" s="22">
        <f t="shared" si="0"/>
        <v>26.868</v>
      </c>
      <c r="I16" s="30">
        <v>81.2</v>
      </c>
      <c r="J16" s="22">
        <f t="shared" si="1"/>
        <v>48.72</v>
      </c>
      <c r="K16" s="22">
        <f t="shared" si="2"/>
        <v>75.588</v>
      </c>
      <c r="L16" s="21" t="s">
        <v>21</v>
      </c>
    </row>
    <row r="17" s="2" customFormat="1" ht="38" customHeight="1" spans="1:12">
      <c r="A17" s="11">
        <v>13</v>
      </c>
      <c r="B17" s="12" t="s">
        <v>55</v>
      </c>
      <c r="C17" s="13" t="s">
        <v>56</v>
      </c>
      <c r="D17" s="14" t="s">
        <v>57</v>
      </c>
      <c r="E17" s="21" t="s">
        <v>58</v>
      </c>
      <c r="F17" s="22">
        <v>216</v>
      </c>
      <c r="G17" s="22">
        <v>72</v>
      </c>
      <c r="H17" s="22">
        <f t="shared" si="0"/>
        <v>28.8</v>
      </c>
      <c r="I17" s="22" t="s">
        <v>59</v>
      </c>
      <c r="J17" s="22"/>
      <c r="K17" s="22"/>
      <c r="L17" s="21" t="s">
        <v>21</v>
      </c>
    </row>
    <row r="18" s="2" customFormat="1" ht="38" customHeight="1" spans="1:12">
      <c r="A18" s="11">
        <v>14</v>
      </c>
      <c r="B18" s="12" t="s">
        <v>60</v>
      </c>
      <c r="C18" s="13" t="s">
        <v>61</v>
      </c>
      <c r="D18" s="14"/>
      <c r="E18" s="21"/>
      <c r="F18" s="22">
        <v>203</v>
      </c>
      <c r="G18" s="22">
        <v>67.67</v>
      </c>
      <c r="H18" s="22">
        <f t="shared" si="0"/>
        <v>27.068</v>
      </c>
      <c r="I18" s="22">
        <v>79.2</v>
      </c>
      <c r="J18" s="22">
        <f t="shared" si="1"/>
        <v>47.52</v>
      </c>
      <c r="K18" s="22">
        <f t="shared" si="2"/>
        <v>74.588</v>
      </c>
      <c r="L18" s="21" t="s">
        <v>21</v>
      </c>
    </row>
    <row r="19" s="2" customFormat="1" ht="38" customHeight="1" spans="1:12">
      <c r="A19" s="11">
        <v>15</v>
      </c>
      <c r="B19" s="12" t="s">
        <v>62</v>
      </c>
      <c r="C19" s="13" t="s">
        <v>63</v>
      </c>
      <c r="D19" s="14"/>
      <c r="E19" s="21"/>
      <c r="F19" s="22">
        <v>202.5</v>
      </c>
      <c r="G19" s="22">
        <v>67.5</v>
      </c>
      <c r="H19" s="22">
        <f t="shared" si="0"/>
        <v>27</v>
      </c>
      <c r="I19" s="22">
        <v>84.4</v>
      </c>
      <c r="J19" s="22">
        <f t="shared" si="1"/>
        <v>50.64</v>
      </c>
      <c r="K19" s="22">
        <f t="shared" si="2"/>
        <v>77.64</v>
      </c>
      <c r="L19" s="21" t="s">
        <v>26</v>
      </c>
    </row>
  </sheetData>
  <autoFilter ref="A1:L19">
    <extLst/>
  </autoFilter>
  <mergeCells count="18">
    <mergeCell ref="A2:L2"/>
    <mergeCell ref="F3:H3"/>
    <mergeCell ref="I3:J3"/>
    <mergeCell ref="A3:A4"/>
    <mergeCell ref="B3:B4"/>
    <mergeCell ref="C3:C4"/>
    <mergeCell ref="D3:D4"/>
    <mergeCell ref="D5:D7"/>
    <mergeCell ref="D8:D13"/>
    <mergeCell ref="D14:D16"/>
    <mergeCell ref="D17:D19"/>
    <mergeCell ref="E3:E4"/>
    <mergeCell ref="E5:E7"/>
    <mergeCell ref="E8:E13"/>
    <mergeCell ref="E14:E16"/>
    <mergeCell ref="E17:E19"/>
    <mergeCell ref="K3:K4"/>
    <mergeCell ref="L3:L4"/>
  </mergeCells>
  <printOptions horizontalCentered="1"/>
  <pageMargins left="0.700694444444445" right="0.700694444444445" top="0.393055555555556" bottom="0.393055555555556" header="0.298611111111111" footer="0.298611111111111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ysgz</cp:lastModifiedBy>
  <dcterms:created xsi:type="dcterms:W3CDTF">2024-05-08T10:13:00Z</dcterms:created>
  <dcterms:modified xsi:type="dcterms:W3CDTF">2026-06-10T14:43:21Z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31BE1C68E7F3A4C673BC286A35D29673</vt:lpwstr>
  </property>
  <property fmtid="{D5CDD505-2E9C-101B-9397-08002B2CF9AE}" pid="3" name="KSOProductBuildVer">
    <vt:lpwstr>2052-11.8.2.12313</vt:lpwstr>
  </property>
</Properties>
</file>