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<sst xmlns="http://schemas.openxmlformats.org/spreadsheetml/2006/main" count="292" uniqueCount="168">
  <si>
    <t>附件9：</t>
  </si>
  <si>
    <t xml:space="preserve">贵安新区社会事业管理局2026年公招笔试、面试总成绩及进入体检人员名单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</si>
  <si>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</si>
  <si>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</si>
  <si>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</si>
  <si>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</si>
  <si>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</si>
  <si>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</si>
  <si>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</si>
  <si>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</si>
  <si>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</si>
  <si>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</si>
  <si>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</si>
  <si>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</si>
  <si>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</si>
  <si>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肖丹</t>
  </si>
  <si>
    <t>2026164马场镇卫生院</t>
  </si>
  <si>
    <t>16402专业技术岗位</t>
  </si>
  <si>
    <t>2617020316209</t>
  </si>
  <si>
    <t>是</t>
  </si>
  <si>
    <t>陈珊</t>
  </si>
  <si>
    <t>2617020316223</t>
  </si>
  <si>
    <t>刘毅</t>
  </si>
  <si>
    <t>2617020316212</t>
  </si>
  <si>
    <t>陈世界</t>
  </si>
  <si>
    <t>16403专业技术岗位</t>
  </si>
  <si>
    <t>2617030316824</t>
  </si>
  <si>
    <t>龙港</t>
  </si>
  <si>
    <t>2617030317003</t>
  </si>
  <si>
    <t>宋光国</t>
  </si>
  <si>
    <t>2617030316719</t>
  </si>
  <si>
    <t>文靖仙</t>
  </si>
  <si>
    <t>16404专业技术岗位</t>
  </si>
  <si>
    <t>2617010314804</t>
  </si>
  <si>
    <t>吴肖道昕</t>
  </si>
  <si>
    <t>2617010314805</t>
  </si>
  <si>
    <t>崔言旺</t>
  </si>
  <si>
    <t>16405专业技术岗位</t>
  </si>
  <si>
    <t>2617010314809</t>
  </si>
  <si>
    <t>廖建斌</t>
  </si>
  <si>
    <t>2617010314807</t>
  </si>
  <si>
    <t>郜维军</t>
  </si>
  <si>
    <t>2617010314811</t>
  </si>
  <si>
    <t>邹湖</t>
  </si>
  <si>
    <t>16406专业技术岗位</t>
  </si>
  <si>
    <t>2617010315104</t>
  </si>
  <si>
    <t>余冬艳</t>
  </si>
  <si>
    <t>2617010315222</t>
  </si>
  <si>
    <t>韦芳园</t>
  </si>
  <si>
    <t>2617010315014</t>
  </si>
  <si>
    <t>赵小清</t>
  </si>
  <si>
    <t>16407专业技术岗位</t>
  </si>
  <si>
    <t>2617010315306</t>
  </si>
  <si>
    <t>李丹</t>
  </si>
  <si>
    <t>2617010315410</t>
  </si>
  <si>
    <t>龙文霞</t>
  </si>
  <si>
    <t>2617010315304</t>
  </si>
  <si>
    <t>陈阅心</t>
  </si>
  <si>
    <t>16408专业技术岗位</t>
  </si>
  <si>
    <t>2617010315728</t>
  </si>
  <si>
    <t>黄小娅</t>
  </si>
  <si>
    <t>2617010315723</t>
  </si>
  <si>
    <t>陈龙</t>
  </si>
  <si>
    <t>2617010315726</t>
  </si>
  <si>
    <t>程婷</t>
  </si>
  <si>
    <t>16409专业技术岗位</t>
  </si>
  <si>
    <t>2617010315812</t>
  </si>
  <si>
    <t>杨友露</t>
  </si>
  <si>
    <t>2617010315805</t>
  </si>
  <si>
    <t>宋梅</t>
  </si>
  <si>
    <t>2617010315811</t>
  </si>
  <si>
    <t>陈文</t>
  </si>
  <si>
    <t>16410专业技术岗位</t>
  </si>
  <si>
    <t>2617010315815</t>
  </si>
  <si>
    <t>莫兴琦</t>
  </si>
  <si>
    <t>2617010315816</t>
  </si>
  <si>
    <t>张川</t>
  </si>
  <si>
    <t>2617010315814</t>
  </si>
  <si>
    <t>关阳</t>
  </si>
  <si>
    <t>16411专业技术岗位</t>
  </si>
  <si>
    <t>2617010315823</t>
  </si>
  <si>
    <t>万兴红</t>
  </si>
  <si>
    <t>2617010315819</t>
  </si>
  <si>
    <t>面试缺考</t>
  </si>
  <si>
    <t>陈乙竺</t>
  </si>
  <si>
    <t>2617010315821</t>
  </si>
  <si>
    <t>郭云春</t>
  </si>
  <si>
    <t>2026165高峰镇卫生院</t>
  </si>
  <si>
    <t>16501专业技术岗位</t>
  </si>
  <si>
    <t>2617020316425</t>
  </si>
  <si>
    <t>李芳艳</t>
  </si>
  <si>
    <t>2617020316230</t>
  </si>
  <si>
    <t>杨代贵</t>
  </si>
  <si>
    <t>2617020316307</t>
  </si>
  <si>
    <t>黄兰</t>
  </si>
  <si>
    <t>16503专业技术岗位</t>
  </si>
  <si>
    <t>2617010315826</t>
  </si>
  <si>
    <t>李海霞</t>
  </si>
  <si>
    <t>2617010315827</t>
  </si>
  <si>
    <t>龙芳</t>
  </si>
  <si>
    <t>2026166党武街道社区卫生服务中心</t>
  </si>
  <si>
    <t>16602专业技术岗位</t>
  </si>
  <si>
    <t>2617010317222</t>
  </si>
  <si>
    <t>吴小波</t>
  </si>
  <si>
    <t>2617010317113</t>
  </si>
  <si>
    <t>杨庆</t>
  </si>
  <si>
    <t>2617010317213</t>
  </si>
  <si>
    <t>饶堂静</t>
  </si>
  <si>
    <t>2026167湖潮乡卫生院</t>
  </si>
  <si>
    <t>16701专业技术岗位</t>
  </si>
  <si>
    <t>2617010317515</t>
  </si>
  <si>
    <t>通过资格复审人数为5，该岗位招聘计划数减少为1</t>
  </si>
  <si>
    <t>刘言</t>
  </si>
  <si>
    <t>2617010317502</t>
  </si>
  <si>
    <t>王光巧</t>
  </si>
  <si>
    <t>2617010317510</t>
  </si>
  <si>
    <t>谭菊</t>
  </si>
  <si>
    <t>2617010317518</t>
  </si>
  <si>
    <t>母金梅</t>
  </si>
  <si>
    <t>2617010317508</t>
  </si>
  <si>
    <t>杨萌</t>
  </si>
  <si>
    <t>16702专业技术岗位</t>
  </si>
  <si>
    <t>2617010317524</t>
  </si>
  <si>
    <t>许浪进</t>
  </si>
  <si>
    <t>2617010317529</t>
  </si>
  <si>
    <t>闵浪宁</t>
  </si>
  <si>
    <t>2617010317527</t>
  </si>
  <si>
    <t>张阳</t>
  </si>
  <si>
    <t>2617010317606</t>
  </si>
  <si>
    <t>钟卯丹</t>
  </si>
  <si>
    <t>2617010317610</t>
  </si>
  <si>
    <t>姚欢</t>
  </si>
  <si>
    <t>2617010317526</t>
  </si>
  <si>
    <t>陈惠琴</t>
  </si>
  <si>
    <t>16703专业技术岗位</t>
  </si>
  <si>
    <t>2617010317618</t>
  </si>
  <si>
    <t>杨红</t>
  </si>
  <si>
    <t>2617010317629</t>
  </si>
  <si>
    <t>高荣莲</t>
  </si>
  <si>
    <t>2617010317625</t>
  </si>
  <si>
    <t>罗倩倩</t>
  </si>
  <si>
    <t>16704专业技术岗位</t>
  </si>
  <si>
    <t>2617010317729</t>
  </si>
  <si>
    <t>胡琛翼</t>
  </si>
  <si>
    <t>2617010315830</t>
  </si>
  <si>
    <t xml:space="preserve">是 </t>
  </si>
  <si>
    <t>陈洪</t>
  </si>
  <si>
    <t>2617010317728</t>
  </si>
  <si>
    <t>杨世超</t>
  </si>
  <si>
    <t>2617010317726</t>
  </si>
  <si>
    <t>田栏竹</t>
  </si>
  <si>
    <t>2617010317806</t>
  </si>
  <si>
    <t>谢梦婷</t>
  </si>
  <si>
    <t>2617010317805</t>
  </si>
  <si>
    <t>曹慧</t>
  </si>
  <si>
    <t>16705专业技术岗位</t>
  </si>
  <si>
    <t>2617010317807</t>
  </si>
  <si>
    <t>赵莉</t>
  </si>
  <si>
    <t>2617010317815</t>
  </si>
  <si>
    <t>庾雪</t>
  </si>
  <si>
    <t>2617010317808</t>
  </si>
  <si>
    <t>魏亚</t>
  </si>
  <si>
    <t>16706专业技术岗位</t>
  </si>
  <si>
    <t>2617010318024</t>
  </si>
  <si>
    <t>周欢</t>
  </si>
  <si>
    <t>2617010318007</t>
  </si>
  <si>
    <t>陈倩</t>
  </si>
  <si>
    <t>2617010318107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</si>
</sst>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tabSelected="1" workbookViewId="0">
      <selection activeCell="P47" sqref="P47"/>
    </sheetView>
  </sheetViews>
  <sheetFormatPr defaultColWidth="9" defaultRowHeight="13.5"/>
  <cols>
    <col min="1" max="1" width="6.5" style="3" customWidth="1"/>
    <col min="3" max="3" width="25.625" customWidth="1"/>
    <col min="4" max="4" width="32.875" customWidth="1"/>
    <col min="5" max="5" width="4.75" customWidth="1"/>
    <col min="6" max="6" width="18.625" customWidth="1"/>
    <col min="7" max="7" width="9" style="4"/>
    <col min="8" max="8" width="10.5" style="4" customWidth="1"/>
    <col min="9" max="11" width="9" style="4"/>
    <col min="12" max="12" width="6.75" customWidth="1"/>
    <col min="13" max="13" width="17.5" customWidth="1"/>
  </cols>
  <sheetData>
    <row r="1" ht="18.75" spans="1:13">
      <c r="A1" s="5" t="s">
        <v>0</v>
      </c>
      <c r="B1" s="5"/>
      <c r="C1" s="5"/>
    </row>
    <row r="2" ht="36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1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8" t="s">
        <v>13</v>
      </c>
      <c r="M3" s="8" t="s">
        <v>14</v>
      </c>
    </row>
    <row r="4" s="1" customFormat="1" ht="31" customHeight="1" spans="1:13">
      <c r="A4" s="8">
        <v>1</v>
      </c>
      <c r="B4" s="10" t="s">
        <v>15</v>
      </c>
      <c r="C4" s="10" t="s">
        <v>16</v>
      </c>
      <c r="D4" s="10" t="s">
        <v>17</v>
      </c>
      <c r="E4" s="11">
        <v>1</v>
      </c>
      <c r="F4" s="10" t="s">
        <v>18</v>
      </c>
      <c r="G4" s="12">
        <v>88.96</v>
      </c>
      <c r="H4" s="9">
        <f>G4*0.5</f>
        <v>44.48</v>
      </c>
      <c r="I4" s="13">
        <v>81.6</v>
      </c>
      <c r="J4" s="9">
        <f>I4*0.5</f>
        <v>40.8</v>
      </c>
      <c r="K4" s="9">
        <f>H4+J4</f>
        <v>85.28</v>
      </c>
      <c r="L4" s="8" t="s">
        <v>19</v>
      </c>
      <c r="M4" s="8"/>
    </row>
    <row r="5" s="1" customFormat="1" ht="31" customHeight="1" spans="1:13">
      <c r="A5" s="8">
        <v>2</v>
      </c>
      <c r="B5" s="10" t="s">
        <v>20</v>
      </c>
      <c r="C5" s="10" t="s">
        <v>16</v>
      </c>
      <c r="D5" s="10" t="s">
        <v>17</v>
      </c>
      <c r="E5" s="14"/>
      <c r="F5" s="10" t="s">
        <v>21</v>
      </c>
      <c r="G5" s="12">
        <v>85.41</v>
      </c>
      <c r="H5" s="9">
        <f t="shared" ref="H5:H40" si="0">G5*0.5</f>
        <v>42.705</v>
      </c>
      <c r="I5" s="13">
        <v>80</v>
      </c>
      <c r="J5" s="9">
        <f t="shared" ref="J5:J40" si="1">I5*0.5</f>
        <v>40</v>
      </c>
      <c r="K5" s="9">
        <f t="shared" ref="K5:K40" si="2">H5+J5</f>
        <v>82.705</v>
      </c>
      <c r="L5" s="8"/>
      <c r="M5" s="8"/>
    </row>
    <row r="6" s="1" customFormat="1" ht="31" customHeight="1" spans="1:13">
      <c r="A6" s="8">
        <v>3</v>
      </c>
      <c r="B6" s="10" t="s">
        <v>22</v>
      </c>
      <c r="C6" s="10" t="s">
        <v>16</v>
      </c>
      <c r="D6" s="10" t="s">
        <v>17</v>
      </c>
      <c r="E6" s="15"/>
      <c r="F6" s="10" t="s">
        <v>23</v>
      </c>
      <c r="G6" s="12">
        <v>84.5</v>
      </c>
      <c r="H6" s="9">
        <f t="shared" si="0"/>
        <v>42.25</v>
      </c>
      <c r="I6" s="13">
        <v>79.8</v>
      </c>
      <c r="J6" s="9">
        <f t="shared" si="1"/>
        <v>39.9</v>
      </c>
      <c r="K6" s="9">
        <f t="shared" si="2"/>
        <v>82.15</v>
      </c>
      <c r="L6" s="8"/>
      <c r="M6" s="8"/>
    </row>
    <row r="7" s="1" customFormat="1" ht="31" customHeight="1" spans="1:13">
      <c r="A7" s="8">
        <v>5</v>
      </c>
      <c r="B7" s="10" t="s">
        <v>24</v>
      </c>
      <c r="C7" s="10" t="s">
        <v>16</v>
      </c>
      <c r="D7" s="10" t="s">
        <v>25</v>
      </c>
      <c r="E7" s="11">
        <v>1</v>
      </c>
      <c r="F7" s="10" t="s">
        <v>26</v>
      </c>
      <c r="G7" s="12">
        <v>80.94</v>
      </c>
      <c r="H7" s="9">
        <f t="shared" si="0"/>
        <v>40.47</v>
      </c>
      <c r="I7" s="13">
        <v>83.6</v>
      </c>
      <c r="J7" s="9">
        <f t="shared" si="1"/>
        <v>41.8</v>
      </c>
      <c r="K7" s="9">
        <f t="shared" si="2"/>
        <v>82.27</v>
      </c>
      <c r="L7" s="8" t="s">
        <v>19</v>
      </c>
      <c r="M7" s="8"/>
    </row>
    <row r="8" s="1" customFormat="1" ht="31" customHeight="1" spans="1:13">
      <c r="A8" s="8">
        <v>6</v>
      </c>
      <c r="B8" s="10" t="s">
        <v>27</v>
      </c>
      <c r="C8" s="10" t="s">
        <v>16</v>
      </c>
      <c r="D8" s="10" t="s">
        <v>25</v>
      </c>
      <c r="E8" s="14"/>
      <c r="F8" s="10" t="s">
        <v>28</v>
      </c>
      <c r="G8" s="12">
        <v>80.18</v>
      </c>
      <c r="H8" s="9">
        <f t="shared" si="0"/>
        <v>40.09</v>
      </c>
      <c r="I8" s="13">
        <v>83</v>
      </c>
      <c r="J8" s="9">
        <f t="shared" si="1"/>
        <v>41.5</v>
      </c>
      <c r="K8" s="9">
        <f t="shared" si="2"/>
        <v>81.59</v>
      </c>
      <c r="L8" s="8"/>
      <c r="M8" s="8"/>
    </row>
    <row r="9" s="1" customFormat="1" ht="31" customHeight="1" spans="1:13">
      <c r="A9" s="8">
        <v>4</v>
      </c>
      <c r="B9" s="10" t="s">
        <v>29</v>
      </c>
      <c r="C9" s="10" t="s">
        <v>16</v>
      </c>
      <c r="D9" s="10" t="s">
        <v>25</v>
      </c>
      <c r="E9" s="15"/>
      <c r="F9" s="10" t="s">
        <v>30</v>
      </c>
      <c r="G9" s="12">
        <v>81.11</v>
      </c>
      <c r="H9" s="9">
        <f t="shared" si="0"/>
        <v>40.555</v>
      </c>
      <c r="I9" s="13">
        <v>80.8</v>
      </c>
      <c r="J9" s="9">
        <f t="shared" si="1"/>
        <v>40.4</v>
      </c>
      <c r="K9" s="9">
        <f t="shared" si="2"/>
        <v>80.955</v>
      </c>
      <c r="L9" s="8"/>
      <c r="M9" s="8"/>
    </row>
    <row r="10" s="1" customFormat="1" ht="31" customHeight="1" spans="1:13">
      <c r="A10" s="8">
        <v>7</v>
      </c>
      <c r="B10" s="10" t="s">
        <v>31</v>
      </c>
      <c r="C10" s="10" t="s">
        <v>16</v>
      </c>
      <c r="D10" s="10" t="s">
        <v>32</v>
      </c>
      <c r="E10" s="11">
        <v>1</v>
      </c>
      <c r="F10" s="10" t="s">
        <v>33</v>
      </c>
      <c r="G10" s="12">
        <v>74.02</v>
      </c>
      <c r="H10" s="9">
        <f t="shared" si="0"/>
        <v>37.01</v>
      </c>
      <c r="I10" s="16">
        <v>82.2</v>
      </c>
      <c r="J10" s="9">
        <f t="shared" si="1"/>
        <v>41.1</v>
      </c>
      <c r="K10" s="9">
        <f t="shared" si="2"/>
        <v>78.11</v>
      </c>
      <c r="L10" s="8" t="s">
        <v>19</v>
      </c>
      <c r="M10" s="8"/>
    </row>
    <row r="11" s="1" customFormat="1" ht="31" customHeight="1" spans="1:13">
      <c r="A11" s="8">
        <v>8</v>
      </c>
      <c r="B11" s="10" t="s">
        <v>34</v>
      </c>
      <c r="C11" s="10" t="s">
        <v>16</v>
      </c>
      <c r="D11" s="10" t="s">
        <v>32</v>
      </c>
      <c r="E11" s="15"/>
      <c r="F11" s="10" t="s">
        <v>35</v>
      </c>
      <c r="G11" s="12">
        <v>64.67</v>
      </c>
      <c r="H11" s="9">
        <f t="shared" si="0"/>
        <v>32.335</v>
      </c>
      <c r="I11" s="16">
        <v>78.8</v>
      </c>
      <c r="J11" s="9">
        <f t="shared" si="1"/>
        <v>39.4</v>
      </c>
      <c r="K11" s="9">
        <f t="shared" si="2"/>
        <v>71.735</v>
      </c>
      <c r="L11" s="8"/>
      <c r="M11" s="8"/>
    </row>
    <row r="12" s="1" customFormat="1" ht="31" customHeight="1" spans="1:13">
      <c r="A12" s="8">
        <v>10</v>
      </c>
      <c r="B12" s="10" t="s">
        <v>36</v>
      </c>
      <c r="C12" s="10" t="s">
        <v>16</v>
      </c>
      <c r="D12" s="10" t="s">
        <v>37</v>
      </c>
      <c r="E12" s="11">
        <v>1</v>
      </c>
      <c r="F12" s="10" t="s">
        <v>38</v>
      </c>
      <c r="G12" s="12">
        <v>73.55</v>
      </c>
      <c r="H12" s="9">
        <f t="shared" si="0"/>
        <v>36.775</v>
      </c>
      <c r="I12" s="13">
        <v>82.6</v>
      </c>
      <c r="J12" s="9">
        <f t="shared" si="1"/>
        <v>41.3</v>
      </c>
      <c r="K12" s="9">
        <f t="shared" si="2"/>
        <v>78.075</v>
      </c>
      <c r="L12" s="8" t="s">
        <v>19</v>
      </c>
      <c r="M12" s="8"/>
    </row>
    <row r="13" s="1" customFormat="1" ht="31" customHeight="1" spans="1:13">
      <c r="A13" s="8">
        <v>9</v>
      </c>
      <c r="B13" s="10" t="s">
        <v>39</v>
      </c>
      <c r="C13" s="10" t="s">
        <v>16</v>
      </c>
      <c r="D13" s="10" t="s">
        <v>37</v>
      </c>
      <c r="E13" s="14"/>
      <c r="F13" s="10" t="s">
        <v>40</v>
      </c>
      <c r="G13" s="12">
        <v>74.09</v>
      </c>
      <c r="H13" s="9">
        <f t="shared" si="0"/>
        <v>37.045</v>
      </c>
      <c r="I13" s="13">
        <v>81.2</v>
      </c>
      <c r="J13" s="9">
        <f t="shared" si="1"/>
        <v>40.6</v>
      </c>
      <c r="K13" s="9">
        <f t="shared" si="2"/>
        <v>77.645</v>
      </c>
      <c r="L13" s="8"/>
      <c r="M13" s="8"/>
    </row>
    <row r="14" ht="31" customHeight="1" spans="1:13">
      <c r="A14" s="8">
        <v>11</v>
      </c>
      <c r="B14" s="10" t="s">
        <v>41</v>
      </c>
      <c r="C14" s="10" t="s">
        <v>16</v>
      </c>
      <c r="D14" s="10" t="s">
        <v>37</v>
      </c>
      <c r="E14" s="15"/>
      <c r="F14" s="10" t="s">
        <v>42</v>
      </c>
      <c r="G14" s="12">
        <v>70.08</v>
      </c>
      <c r="H14" s="9">
        <f t="shared" si="0"/>
        <v>35.04</v>
      </c>
      <c r="I14" s="13">
        <v>72.8</v>
      </c>
      <c r="J14" s="9">
        <f t="shared" si="1"/>
        <v>36.4</v>
      </c>
      <c r="K14" s="9">
        <f t="shared" si="2"/>
        <v>71.44</v>
      </c>
      <c r="L14" s="17"/>
      <c r="M14" s="18"/>
    </row>
    <row r="15" ht="31" customHeight="1" spans="1:13">
      <c r="A15" s="8">
        <v>13</v>
      </c>
      <c r="B15" s="10" t="s">
        <v>43</v>
      </c>
      <c r="C15" s="10" t="s">
        <v>16</v>
      </c>
      <c r="D15" s="10" t="s">
        <v>44</v>
      </c>
      <c r="E15" s="11">
        <v>1</v>
      </c>
      <c r="F15" s="10" t="s">
        <v>45</v>
      </c>
      <c r="G15" s="12">
        <v>76.68</v>
      </c>
      <c r="H15" s="9">
        <f t="shared" si="0"/>
        <v>38.34</v>
      </c>
      <c r="I15" s="13">
        <v>84.6</v>
      </c>
      <c r="J15" s="9">
        <f t="shared" si="1"/>
        <v>42.3</v>
      </c>
      <c r="K15" s="9">
        <f t="shared" si="2"/>
        <v>80.64</v>
      </c>
      <c r="L15" s="17" t="s">
        <v>19</v>
      </c>
      <c r="M15" s="18"/>
    </row>
    <row r="16" ht="31" customHeight="1" spans="1:13">
      <c r="A16" s="8">
        <v>12</v>
      </c>
      <c r="B16" s="10" t="s">
        <v>46</v>
      </c>
      <c r="C16" s="10" t="s">
        <v>16</v>
      </c>
      <c r="D16" s="10" t="s">
        <v>44</v>
      </c>
      <c r="E16" s="14"/>
      <c r="F16" s="10" t="s">
        <v>47</v>
      </c>
      <c r="G16" s="12">
        <v>76.78</v>
      </c>
      <c r="H16" s="9">
        <f t="shared" si="0"/>
        <v>38.39</v>
      </c>
      <c r="I16" s="13">
        <v>81.8</v>
      </c>
      <c r="J16" s="9">
        <f t="shared" si="1"/>
        <v>40.9</v>
      </c>
      <c r="K16" s="9">
        <f t="shared" si="2"/>
        <v>79.29</v>
      </c>
      <c r="L16" s="17"/>
      <c r="M16" s="18"/>
    </row>
    <row r="17" ht="31" customHeight="1" spans="1:13">
      <c r="A17" s="8">
        <v>14</v>
      </c>
      <c r="B17" s="10" t="s">
        <v>48</v>
      </c>
      <c r="C17" s="10" t="s">
        <v>16</v>
      </c>
      <c r="D17" s="10" t="s">
        <v>44</v>
      </c>
      <c r="E17" s="15"/>
      <c r="F17" s="10" t="s">
        <v>49</v>
      </c>
      <c r="G17" s="12">
        <v>76.62</v>
      </c>
      <c r="H17" s="9">
        <f t="shared" si="0"/>
        <v>38.31</v>
      </c>
      <c r="I17" s="13">
        <v>81.4</v>
      </c>
      <c r="J17" s="9">
        <f t="shared" si="1"/>
        <v>40.7</v>
      </c>
      <c r="K17" s="9">
        <f t="shared" si="2"/>
        <v>79.01</v>
      </c>
      <c r="L17" s="17"/>
      <c r="M17" s="18"/>
    </row>
    <row r="18" ht="31" customHeight="1" spans="1:13">
      <c r="A18" s="8">
        <v>15</v>
      </c>
      <c r="B18" s="10" t="s">
        <v>50</v>
      </c>
      <c r="C18" s="10" t="s">
        <v>16</v>
      </c>
      <c r="D18" s="10" t="s">
        <v>51</v>
      </c>
      <c r="E18" s="11">
        <v>1</v>
      </c>
      <c r="F18" s="10" t="s">
        <v>52</v>
      </c>
      <c r="G18" s="12">
        <v>80.99</v>
      </c>
      <c r="H18" s="9">
        <f t="shared" si="0"/>
        <v>40.495</v>
      </c>
      <c r="I18" s="13">
        <v>87.2</v>
      </c>
      <c r="J18" s="9">
        <f t="shared" si="1"/>
        <v>43.6</v>
      </c>
      <c r="K18" s="9">
        <f t="shared" si="2"/>
        <v>84.095</v>
      </c>
      <c r="L18" s="17" t="s">
        <v>19</v>
      </c>
      <c r="M18" s="18"/>
    </row>
    <row r="19" ht="31" customHeight="1" spans="1:13">
      <c r="A19" s="8">
        <v>17</v>
      </c>
      <c r="B19" s="10" t="s">
        <v>53</v>
      </c>
      <c r="C19" s="10" t="s">
        <v>16</v>
      </c>
      <c r="D19" s="10" t="s">
        <v>51</v>
      </c>
      <c r="E19" s="14"/>
      <c r="F19" s="10" t="s">
        <v>54</v>
      </c>
      <c r="G19" s="12">
        <v>77.98</v>
      </c>
      <c r="H19" s="9">
        <f t="shared" si="0"/>
        <v>38.99</v>
      </c>
      <c r="I19" s="13">
        <v>82</v>
      </c>
      <c r="J19" s="9">
        <f t="shared" si="1"/>
        <v>41</v>
      </c>
      <c r="K19" s="9">
        <f t="shared" si="2"/>
        <v>79.99</v>
      </c>
      <c r="L19" s="17"/>
      <c r="M19" s="18"/>
    </row>
    <row r="20" ht="31" customHeight="1" spans="1:13">
      <c r="A20" s="8">
        <v>16</v>
      </c>
      <c r="B20" s="10" t="s">
        <v>55</v>
      </c>
      <c r="C20" s="10" t="s">
        <v>16</v>
      </c>
      <c r="D20" s="10" t="s">
        <v>51</v>
      </c>
      <c r="E20" s="15"/>
      <c r="F20" s="10" t="s">
        <v>56</v>
      </c>
      <c r="G20" s="12">
        <v>80.58</v>
      </c>
      <c r="H20" s="9">
        <f t="shared" si="0"/>
        <v>40.29</v>
      </c>
      <c r="I20" s="13">
        <v>72.6</v>
      </c>
      <c r="J20" s="9">
        <f t="shared" si="1"/>
        <v>36.3</v>
      </c>
      <c r="K20" s="9">
        <f t="shared" si="2"/>
        <v>76.59</v>
      </c>
      <c r="L20" s="17"/>
      <c r="M20" s="18"/>
    </row>
    <row r="21" ht="31" customHeight="1" spans="1:13">
      <c r="A21" s="8">
        <v>19</v>
      </c>
      <c r="B21" s="10" t="s">
        <v>57</v>
      </c>
      <c r="C21" s="10" t="s">
        <v>16</v>
      </c>
      <c r="D21" s="10" t="s">
        <v>58</v>
      </c>
      <c r="E21" s="11">
        <v>1</v>
      </c>
      <c r="F21" s="10" t="s">
        <v>59</v>
      </c>
      <c r="G21" s="12">
        <v>72.18</v>
      </c>
      <c r="H21" s="9">
        <f t="shared" si="0"/>
        <v>36.09</v>
      </c>
      <c r="I21" s="16">
        <v>82.2</v>
      </c>
      <c r="J21" s="9">
        <f t="shared" si="1"/>
        <v>41.1</v>
      </c>
      <c r="K21" s="9">
        <f t="shared" si="2"/>
        <v>77.19</v>
      </c>
      <c r="L21" s="17" t="s">
        <v>19</v>
      </c>
      <c r="M21" s="18"/>
    </row>
    <row r="22" ht="31" customHeight="1" spans="1:13">
      <c r="A22" s="8">
        <v>18</v>
      </c>
      <c r="B22" s="10" t="s">
        <v>60</v>
      </c>
      <c r="C22" s="10" t="s">
        <v>16</v>
      </c>
      <c r="D22" s="10" t="s">
        <v>58</v>
      </c>
      <c r="E22" s="14"/>
      <c r="F22" s="10" t="s">
        <v>61</v>
      </c>
      <c r="G22" s="12">
        <v>73.27</v>
      </c>
      <c r="H22" s="9">
        <f t="shared" si="0"/>
        <v>36.635</v>
      </c>
      <c r="I22" s="16">
        <v>78.2</v>
      </c>
      <c r="J22" s="9">
        <f t="shared" si="1"/>
        <v>39.1</v>
      </c>
      <c r="K22" s="9">
        <f t="shared" si="2"/>
        <v>75.735</v>
      </c>
      <c r="L22" s="17"/>
      <c r="M22" s="18"/>
    </row>
    <row r="23" ht="31" customHeight="1" spans="1:13">
      <c r="A23" s="8">
        <v>20</v>
      </c>
      <c r="B23" s="10" t="s">
        <v>62</v>
      </c>
      <c r="C23" s="10" t="s">
        <v>16</v>
      </c>
      <c r="D23" s="10" t="s">
        <v>58</v>
      </c>
      <c r="E23" s="15"/>
      <c r="F23" s="10" t="s">
        <v>63</v>
      </c>
      <c r="G23" s="12">
        <v>67.57</v>
      </c>
      <c r="H23" s="9">
        <f t="shared" si="0"/>
        <v>33.785</v>
      </c>
      <c r="I23" s="16">
        <v>75</v>
      </c>
      <c r="J23" s="9">
        <f t="shared" si="1"/>
        <v>37.5</v>
      </c>
      <c r="K23" s="9">
        <f t="shared" si="2"/>
        <v>71.285</v>
      </c>
      <c r="L23" s="17"/>
      <c r="M23" s="18"/>
    </row>
    <row r="24" s="2" customFormat="1" ht="31" customHeight="1" spans="1:13">
      <c r="A24" s="19">
        <v>21</v>
      </c>
      <c r="B24" s="20" t="s">
        <v>64</v>
      </c>
      <c r="C24" s="20" t="s">
        <v>16</v>
      </c>
      <c r="D24" s="20" t="s">
        <v>65</v>
      </c>
      <c r="E24" s="21">
        <v>1</v>
      </c>
      <c r="F24" s="20" t="s">
        <v>66</v>
      </c>
      <c r="G24" s="22">
        <v>71.29</v>
      </c>
      <c r="H24" s="23">
        <v>35.645</v>
      </c>
      <c r="I24" s="13">
        <v>79.2</v>
      </c>
      <c r="J24" s="24">
        <f t="shared" si="1"/>
        <v>39.6</v>
      </c>
      <c r="K24" s="23">
        <v>75.245</v>
      </c>
      <c r="L24" s="25" t="s">
        <v>19</v>
      </c>
      <c r="M24" s="26"/>
    </row>
    <row r="25" s="2" customFormat="1" ht="31" customHeight="1" spans="1:13">
      <c r="A25" s="19">
        <v>22</v>
      </c>
      <c r="B25" s="20" t="s">
        <v>67</v>
      </c>
      <c r="C25" s="20" t="s">
        <v>16</v>
      </c>
      <c r="D25" s="20" t="s">
        <v>65</v>
      </c>
      <c r="E25" s="27"/>
      <c r="F25" s="20" t="s">
        <v>68</v>
      </c>
      <c r="G25" s="22">
        <v>71.09</v>
      </c>
      <c r="H25" s="23">
        <v>35.545</v>
      </c>
      <c r="I25" s="13">
        <v>79.4</v>
      </c>
      <c r="J25" s="24">
        <f t="shared" si="1"/>
        <v>39.7</v>
      </c>
      <c r="K25" s="23">
        <v>75.245</v>
      </c>
      <c r="L25" s="25"/>
      <c r="M25" s="26"/>
    </row>
    <row r="26" s="2" customFormat="1" ht="31" customHeight="1" spans="1:13">
      <c r="A26" s="19">
        <v>23</v>
      </c>
      <c r="B26" s="20" t="s">
        <v>69</v>
      </c>
      <c r="C26" s="20" t="s">
        <v>16</v>
      </c>
      <c r="D26" s="20" t="s">
        <v>65</v>
      </c>
      <c r="E26" s="28"/>
      <c r="F26" s="20" t="s">
        <v>70</v>
      </c>
      <c r="G26" s="22">
        <v>68.76</v>
      </c>
      <c r="H26" s="24">
        <f t="shared" si="0"/>
        <v>34.38</v>
      </c>
      <c r="I26" s="13">
        <v>79.8</v>
      </c>
      <c r="J26" s="24">
        <f t="shared" si="1"/>
        <v>39.9</v>
      </c>
      <c r="K26" s="24">
        <f t="shared" si="2"/>
        <v>74.28</v>
      </c>
      <c r="L26" s="25"/>
      <c r="M26" s="26"/>
    </row>
    <row r="27" ht="31" customHeight="1" spans="1:13">
      <c r="A27" s="8">
        <v>24</v>
      </c>
      <c r="B27" s="10" t="s">
        <v>71</v>
      </c>
      <c r="C27" s="10" t="s">
        <v>16</v>
      </c>
      <c r="D27" s="10" t="s">
        <v>72</v>
      </c>
      <c r="E27" s="11">
        <v>1</v>
      </c>
      <c r="F27" s="10" t="s">
        <v>73</v>
      </c>
      <c r="G27" s="12">
        <v>72.07</v>
      </c>
      <c r="H27" s="9">
        <f t="shared" si="0"/>
        <v>36.035</v>
      </c>
      <c r="I27" s="16">
        <v>80.8</v>
      </c>
      <c r="J27" s="9">
        <f t="shared" si="1"/>
        <v>40.4</v>
      </c>
      <c r="K27" s="9">
        <f t="shared" si="2"/>
        <v>76.435</v>
      </c>
      <c r="L27" s="17" t="s">
        <v>19</v>
      </c>
      <c r="M27" s="18"/>
    </row>
    <row r="28" ht="31" customHeight="1" spans="1:13">
      <c r="A28" s="8">
        <v>26</v>
      </c>
      <c r="B28" s="10" t="s">
        <v>74</v>
      </c>
      <c r="C28" s="10" t="s">
        <v>16</v>
      </c>
      <c r="D28" s="10" t="s">
        <v>72</v>
      </c>
      <c r="E28" s="14"/>
      <c r="F28" s="10" t="s">
        <v>75</v>
      </c>
      <c r="G28" s="12">
        <v>68.74</v>
      </c>
      <c r="H28" s="9">
        <f t="shared" si="0"/>
        <v>34.37</v>
      </c>
      <c r="I28" s="16">
        <v>83</v>
      </c>
      <c r="J28" s="9">
        <f t="shared" si="1"/>
        <v>41.5</v>
      </c>
      <c r="K28" s="9">
        <f t="shared" si="2"/>
        <v>75.87</v>
      </c>
      <c r="L28" s="17"/>
      <c r="M28" s="18"/>
    </row>
    <row r="29" ht="31" customHeight="1" spans="1:13">
      <c r="A29" s="8">
        <v>25</v>
      </c>
      <c r="B29" s="10" t="s">
        <v>76</v>
      </c>
      <c r="C29" s="10" t="s">
        <v>16</v>
      </c>
      <c r="D29" s="10" t="s">
        <v>72</v>
      </c>
      <c r="E29" s="15"/>
      <c r="F29" s="10" t="s">
        <v>77</v>
      </c>
      <c r="G29" s="12">
        <v>69.05</v>
      </c>
      <c r="H29" s="9">
        <f t="shared" si="0"/>
        <v>34.525</v>
      </c>
      <c r="I29" s="16">
        <v>78.4</v>
      </c>
      <c r="J29" s="9">
        <f t="shared" si="1"/>
        <v>39.2</v>
      </c>
      <c r="K29" s="9">
        <f t="shared" si="2"/>
        <v>73.725</v>
      </c>
      <c r="L29" s="17"/>
      <c r="M29" s="18"/>
    </row>
    <row r="30" ht="31" customHeight="1" spans="1:13">
      <c r="A30" s="8">
        <v>27</v>
      </c>
      <c r="B30" s="10" t="s">
        <v>78</v>
      </c>
      <c r="C30" s="10" t="s">
        <v>16</v>
      </c>
      <c r="D30" s="10" t="s">
        <v>79</v>
      </c>
      <c r="E30" s="11">
        <v>1</v>
      </c>
      <c r="F30" s="10" t="s">
        <v>80</v>
      </c>
      <c r="G30" s="12">
        <v>76.23</v>
      </c>
      <c r="H30" s="9">
        <f t="shared" si="0"/>
        <v>38.115</v>
      </c>
      <c r="I30" s="16">
        <v>81.4</v>
      </c>
      <c r="J30" s="9">
        <f t="shared" si="1"/>
        <v>40.7</v>
      </c>
      <c r="K30" s="9">
        <f t="shared" si="2"/>
        <v>78.815</v>
      </c>
      <c r="L30" s="17" t="s">
        <v>19</v>
      </c>
      <c r="M30" s="18"/>
    </row>
    <row r="31" ht="31" customHeight="1" spans="1:13">
      <c r="A31" s="8">
        <v>28</v>
      </c>
      <c r="B31" s="10" t="s">
        <v>81</v>
      </c>
      <c r="C31" s="10" t="s">
        <v>16</v>
      </c>
      <c r="D31" s="10" t="s">
        <v>79</v>
      </c>
      <c r="E31" s="14"/>
      <c r="F31" s="10" t="s">
        <v>82</v>
      </c>
      <c r="G31" s="12">
        <v>69</v>
      </c>
      <c r="H31" s="9">
        <f t="shared" si="0"/>
        <v>34.5</v>
      </c>
      <c r="I31" s="16">
        <v>0</v>
      </c>
      <c r="J31" s="9">
        <f t="shared" si="1"/>
        <v>0</v>
      </c>
      <c r="K31" s="9">
        <f t="shared" si="2"/>
        <v>34.5</v>
      </c>
      <c r="L31" s="17"/>
      <c r="M31" s="17" t="s">
        <v>83</v>
      </c>
    </row>
    <row r="32" ht="31" customHeight="1" spans="1:13">
      <c r="A32" s="8">
        <v>29</v>
      </c>
      <c r="B32" s="10" t="s">
        <v>84</v>
      </c>
      <c r="C32" s="10" t="s">
        <v>16</v>
      </c>
      <c r="D32" s="10" t="s">
        <v>79</v>
      </c>
      <c r="E32" s="15"/>
      <c r="F32" s="10" t="s">
        <v>85</v>
      </c>
      <c r="G32" s="12">
        <v>65.69</v>
      </c>
      <c r="H32" s="9">
        <f t="shared" si="0"/>
        <v>32.845</v>
      </c>
      <c r="I32" s="16">
        <v>0</v>
      </c>
      <c r="J32" s="9">
        <f t="shared" si="1"/>
        <v>0</v>
      </c>
      <c r="K32" s="9">
        <f t="shared" si="2"/>
        <v>32.845</v>
      </c>
      <c r="L32" s="17"/>
      <c r="M32" s="17" t="s">
        <v>83</v>
      </c>
    </row>
    <row r="33" ht="31" customHeight="1" spans="1:13">
      <c r="A33" s="8">
        <v>30</v>
      </c>
      <c r="B33" s="10" t="s">
        <v>86</v>
      </c>
      <c r="C33" s="10" t="s">
        <v>87</v>
      </c>
      <c r="D33" s="10" t="s">
        <v>88</v>
      </c>
      <c r="E33" s="11">
        <v>1</v>
      </c>
      <c r="F33" s="10" t="s">
        <v>89</v>
      </c>
      <c r="G33" s="12">
        <v>81.72</v>
      </c>
      <c r="H33" s="9">
        <f t="shared" si="0"/>
        <v>40.86</v>
      </c>
      <c r="I33" s="16">
        <v>84.6</v>
      </c>
      <c r="J33" s="9">
        <f t="shared" si="1"/>
        <v>42.3</v>
      </c>
      <c r="K33" s="9">
        <f t="shared" si="2"/>
        <v>83.16</v>
      </c>
      <c r="L33" s="17" t="s">
        <v>19</v>
      </c>
      <c r="M33" s="18"/>
    </row>
    <row r="34" ht="31" customHeight="1" spans="1:13">
      <c r="A34" s="8">
        <v>32</v>
      </c>
      <c r="B34" s="10" t="s">
        <v>90</v>
      </c>
      <c r="C34" s="10" t="s">
        <v>87</v>
      </c>
      <c r="D34" s="10" t="s">
        <v>88</v>
      </c>
      <c r="E34" s="14"/>
      <c r="F34" s="10" t="s">
        <v>91</v>
      </c>
      <c r="G34" s="12">
        <v>79.32</v>
      </c>
      <c r="H34" s="9">
        <f t="shared" si="0"/>
        <v>39.66</v>
      </c>
      <c r="I34" s="16">
        <v>83.2</v>
      </c>
      <c r="J34" s="9">
        <f t="shared" si="1"/>
        <v>41.6</v>
      </c>
      <c r="K34" s="9">
        <f t="shared" si="2"/>
        <v>81.26</v>
      </c>
      <c r="L34" s="17"/>
      <c r="M34" s="18"/>
    </row>
    <row r="35" ht="31" customHeight="1" spans="1:13">
      <c r="A35" s="8">
        <v>31</v>
      </c>
      <c r="B35" s="10" t="s">
        <v>92</v>
      </c>
      <c r="C35" s="10" t="s">
        <v>87</v>
      </c>
      <c r="D35" s="10" t="s">
        <v>88</v>
      </c>
      <c r="E35" s="15"/>
      <c r="F35" s="10" t="s">
        <v>93</v>
      </c>
      <c r="G35" s="12">
        <v>79.98</v>
      </c>
      <c r="H35" s="9">
        <f t="shared" si="0"/>
        <v>39.99</v>
      </c>
      <c r="I35" s="16">
        <v>78.6</v>
      </c>
      <c r="J35" s="9">
        <f t="shared" si="1"/>
        <v>39.3</v>
      </c>
      <c r="K35" s="9">
        <f t="shared" si="2"/>
        <v>79.29</v>
      </c>
      <c r="L35" s="17"/>
      <c r="M35" s="18"/>
    </row>
    <row r="36" ht="31" customHeight="1" spans="1:13">
      <c r="A36" s="8">
        <v>34</v>
      </c>
      <c r="B36" s="10" t="s">
        <v>94</v>
      </c>
      <c r="C36" s="10" t="s">
        <v>87</v>
      </c>
      <c r="D36" s="10" t="s">
        <v>95</v>
      </c>
      <c r="E36" s="11">
        <v>1</v>
      </c>
      <c r="F36" s="10" t="s">
        <v>96</v>
      </c>
      <c r="G36" s="12">
        <v>70.01</v>
      </c>
      <c r="H36" s="9">
        <f t="shared" si="0"/>
        <v>35.005</v>
      </c>
      <c r="I36" s="16">
        <v>77.4</v>
      </c>
      <c r="J36" s="9">
        <f t="shared" si="1"/>
        <v>38.7</v>
      </c>
      <c r="K36" s="9">
        <f t="shared" si="2"/>
        <v>73.705</v>
      </c>
      <c r="L36" s="17" t="s">
        <v>19</v>
      </c>
      <c r="M36" s="18"/>
    </row>
    <row r="37" ht="31" customHeight="1" spans="1:13">
      <c r="A37" s="8">
        <v>33</v>
      </c>
      <c r="B37" s="10" t="s">
        <v>97</v>
      </c>
      <c r="C37" s="10" t="s">
        <v>87</v>
      </c>
      <c r="D37" s="10" t="s">
        <v>95</v>
      </c>
      <c r="E37" s="15"/>
      <c r="F37" s="10" t="s">
        <v>98</v>
      </c>
      <c r="G37" s="12">
        <v>72.5</v>
      </c>
      <c r="H37" s="9">
        <f t="shared" si="0"/>
        <v>36.25</v>
      </c>
      <c r="I37" s="16">
        <v>74.4</v>
      </c>
      <c r="J37" s="9">
        <f t="shared" si="1"/>
        <v>37.2</v>
      </c>
      <c r="K37" s="9">
        <f t="shared" si="2"/>
        <v>73.45</v>
      </c>
      <c r="L37" s="17"/>
      <c r="M37" s="18"/>
    </row>
    <row r="38" ht="31" customHeight="1" spans="1:13">
      <c r="A38" s="8">
        <v>36</v>
      </c>
      <c r="B38" s="10" t="s">
        <v>99</v>
      </c>
      <c r="C38" s="10" t="s">
        <v>100</v>
      </c>
      <c r="D38" s="10" t="s">
        <v>101</v>
      </c>
      <c r="E38" s="11">
        <v>1</v>
      </c>
      <c r="F38" s="10" t="s">
        <v>102</v>
      </c>
      <c r="G38" s="12">
        <v>77.46</v>
      </c>
      <c r="H38" s="9">
        <f t="shared" si="0"/>
        <v>38.73</v>
      </c>
      <c r="I38" s="16">
        <v>83.8</v>
      </c>
      <c r="J38" s="9">
        <f t="shared" si="1"/>
        <v>41.9</v>
      </c>
      <c r="K38" s="9">
        <f t="shared" si="2"/>
        <v>80.63</v>
      </c>
      <c r="L38" s="17" t="s">
        <v>19</v>
      </c>
      <c r="M38" s="18"/>
    </row>
    <row r="39" ht="31" customHeight="1" spans="1:13">
      <c r="A39" s="8">
        <v>37</v>
      </c>
      <c r="B39" s="10" t="s">
        <v>103</v>
      </c>
      <c r="C39" s="10" t="s">
        <v>100</v>
      </c>
      <c r="D39" s="10" t="s">
        <v>101</v>
      </c>
      <c r="E39" s="14"/>
      <c r="F39" s="10" t="s">
        <v>104</v>
      </c>
      <c r="G39" s="12">
        <v>77.27</v>
      </c>
      <c r="H39" s="9">
        <f t="shared" si="0"/>
        <v>38.635</v>
      </c>
      <c r="I39" s="16">
        <v>82.6</v>
      </c>
      <c r="J39" s="9">
        <f t="shared" si="1"/>
        <v>41.3</v>
      </c>
      <c r="K39" s="9">
        <f t="shared" si="2"/>
        <v>79.935</v>
      </c>
      <c r="L39" s="17"/>
      <c r="M39" s="18"/>
    </row>
    <row r="40" ht="31" customHeight="1" spans="1:13">
      <c r="A40" s="8">
        <v>35</v>
      </c>
      <c r="B40" s="10" t="s">
        <v>105</v>
      </c>
      <c r="C40" s="10" t="s">
        <v>100</v>
      </c>
      <c r="D40" s="10" t="s">
        <v>101</v>
      </c>
      <c r="E40" s="15"/>
      <c r="F40" s="10" t="s">
        <v>106</v>
      </c>
      <c r="G40" s="12">
        <v>77.95</v>
      </c>
      <c r="H40" s="9">
        <f t="shared" si="0"/>
        <v>38.975</v>
      </c>
      <c r="I40" s="16">
        <v>0</v>
      </c>
      <c r="J40" s="9">
        <f t="shared" si="1"/>
        <v>0</v>
      </c>
      <c r="K40" s="9">
        <f t="shared" si="2"/>
        <v>38.975</v>
      </c>
      <c r="L40" s="17"/>
      <c r="M40" s="17" t="s">
        <v>83</v>
      </c>
    </row>
    <row r="41" ht="35" customHeight="1" spans="1:13">
      <c r="A41" s="8">
        <v>38</v>
      </c>
      <c r="B41" s="10" t="s">
        <v>107</v>
      </c>
      <c r="C41" s="10" t="s">
        <v>108</v>
      </c>
      <c r="D41" s="10" t="s">
        <v>109</v>
      </c>
      <c r="E41" s="29">
        <v>1</v>
      </c>
      <c r="F41" s="10" t="s">
        <v>110</v>
      </c>
      <c r="G41" s="12">
        <v>76.97</v>
      </c>
      <c r="H41" s="9">
        <f t="shared" ref="H37:H66" si="3">G41*0.5</f>
        <v>38.485</v>
      </c>
      <c r="I41" s="16">
        <v>83.2</v>
      </c>
      <c r="J41" s="9">
        <f t="shared" ref="J37:J66" si="4">I41*0.5</f>
        <v>41.6</v>
      </c>
      <c r="K41" s="9">
        <f t="shared" ref="K37:K66" si="5">H41+J41</f>
        <v>80.085</v>
      </c>
      <c r="L41" s="17" t="s">
        <v>19</v>
      </c>
      <c r="M41" s="11" t="s">
        <v>111</v>
      </c>
    </row>
    <row r="42" ht="31" customHeight="1" spans="1:13">
      <c r="A42" s="8">
        <v>42</v>
      </c>
      <c r="B42" s="10" t="s">
        <v>112</v>
      </c>
      <c r="C42" s="10" t="s">
        <v>108</v>
      </c>
      <c r="D42" s="10" t="s">
        <v>109</v>
      </c>
      <c r="E42" s="30"/>
      <c r="F42" s="10" t="s">
        <v>113</v>
      </c>
      <c r="G42" s="12">
        <v>73.94</v>
      </c>
      <c r="H42" s="9">
        <f t="shared" si="3"/>
        <v>36.97</v>
      </c>
      <c r="I42" s="16">
        <v>82.2</v>
      </c>
      <c r="J42" s="9">
        <f t="shared" si="4"/>
        <v>41.1</v>
      </c>
      <c r="K42" s="9">
        <f t="shared" si="5"/>
        <v>78.07</v>
      </c>
      <c r="L42" s="17"/>
      <c r="M42" s="14"/>
    </row>
    <row r="43" ht="31" customHeight="1" spans="1:13">
      <c r="A43" s="8">
        <v>40</v>
      </c>
      <c r="B43" s="10" t="s">
        <v>114</v>
      </c>
      <c r="C43" s="10" t="s">
        <v>108</v>
      </c>
      <c r="D43" s="10" t="s">
        <v>109</v>
      </c>
      <c r="E43" s="30"/>
      <c r="F43" s="10" t="s">
        <v>115</v>
      </c>
      <c r="G43" s="12">
        <v>76.31</v>
      </c>
      <c r="H43" s="9">
        <f t="shared" si="3"/>
        <v>38.155</v>
      </c>
      <c r="I43" s="16">
        <v>78.2</v>
      </c>
      <c r="J43" s="9">
        <f t="shared" si="4"/>
        <v>39.1</v>
      </c>
      <c r="K43" s="9">
        <f t="shared" si="5"/>
        <v>77.255</v>
      </c>
      <c r="L43" s="17"/>
      <c r="M43" s="14"/>
    </row>
    <row r="44" ht="31" customHeight="1" spans="1:13">
      <c r="A44" s="8">
        <v>39</v>
      </c>
      <c r="B44" s="10" t="s">
        <v>116</v>
      </c>
      <c r="C44" s="10" t="s">
        <v>108</v>
      </c>
      <c r="D44" s="10" t="s">
        <v>109</v>
      </c>
      <c r="E44" s="30"/>
      <c r="F44" s="10" t="s">
        <v>117</v>
      </c>
      <c r="G44" s="12">
        <v>76.69</v>
      </c>
      <c r="H44" s="9">
        <f t="shared" si="3"/>
        <v>38.345</v>
      </c>
      <c r="I44" s="16">
        <v>75</v>
      </c>
      <c r="J44" s="9">
        <f t="shared" si="4"/>
        <v>37.5</v>
      </c>
      <c r="K44" s="9">
        <f t="shared" si="5"/>
        <v>75.845</v>
      </c>
      <c r="L44" s="17"/>
      <c r="M44" s="14"/>
    </row>
    <row r="45" ht="31" customHeight="1" spans="1:13">
      <c r="A45" s="8">
        <v>41</v>
      </c>
      <c r="B45" s="10" t="s">
        <v>118</v>
      </c>
      <c r="C45" s="10" t="s">
        <v>108</v>
      </c>
      <c r="D45" s="10" t="s">
        <v>109</v>
      </c>
      <c r="E45" s="31"/>
      <c r="F45" s="10" t="s">
        <v>119</v>
      </c>
      <c r="G45" s="12">
        <v>74.44</v>
      </c>
      <c r="H45" s="9">
        <f t="shared" si="3"/>
        <v>37.22</v>
      </c>
      <c r="I45" s="16">
        <v>76.2</v>
      </c>
      <c r="J45" s="9">
        <f t="shared" si="4"/>
        <v>38.1</v>
      </c>
      <c r="K45" s="9">
        <f t="shared" si="5"/>
        <v>75.32</v>
      </c>
      <c r="L45" s="17"/>
      <c r="M45" s="15"/>
    </row>
    <row r="46" ht="31" customHeight="1" spans="1:13">
      <c r="A46" s="8">
        <v>44</v>
      </c>
      <c r="B46" s="10" t="s">
        <v>120</v>
      </c>
      <c r="C46" s="32" t="s">
        <v>108</v>
      </c>
      <c r="D46" s="32" t="s">
        <v>121</v>
      </c>
      <c r="E46" s="29">
        <v>2</v>
      </c>
      <c r="F46" s="32" t="s">
        <v>122</v>
      </c>
      <c r="G46" s="12">
        <v>73.54</v>
      </c>
      <c r="H46" s="9">
        <f t="shared" si="3"/>
        <v>36.77</v>
      </c>
      <c r="I46" s="33">
        <v>83.4</v>
      </c>
      <c r="J46" s="9">
        <f t="shared" si="4"/>
        <v>41.7</v>
      </c>
      <c r="K46" s="9">
        <f t="shared" si="5"/>
        <v>78.47</v>
      </c>
      <c r="L46" s="17" t="s">
        <v>19</v>
      </c>
      <c r="M46" s="18"/>
    </row>
    <row r="47" ht="31" customHeight="1" spans="1:13">
      <c r="A47" s="8">
        <v>43</v>
      </c>
      <c r="B47" s="10" t="s">
        <v>123</v>
      </c>
      <c r="C47" s="10" t="s">
        <v>108</v>
      </c>
      <c r="D47" s="10" t="s">
        <v>121</v>
      </c>
      <c r="E47" s="30"/>
      <c r="F47" s="10" t="s">
        <v>124</v>
      </c>
      <c r="G47" s="12">
        <v>74.78</v>
      </c>
      <c r="H47" s="9">
        <f t="shared" si="3"/>
        <v>37.39</v>
      </c>
      <c r="I47" s="16">
        <v>79</v>
      </c>
      <c r="J47" s="9">
        <f t="shared" si="4"/>
        <v>39.5</v>
      </c>
      <c r="K47" s="9">
        <f t="shared" si="5"/>
        <v>76.89</v>
      </c>
      <c r="L47" s="17" t="s">
        <v>19</v>
      </c>
      <c r="M47" s="18"/>
    </row>
    <row r="48" ht="31" customHeight="1" spans="1:13">
      <c r="A48" s="8">
        <v>45</v>
      </c>
      <c r="B48" s="10" t="s">
        <v>125</v>
      </c>
      <c r="C48" s="10" t="s">
        <v>108</v>
      </c>
      <c r="D48" s="10" t="s">
        <v>121</v>
      </c>
      <c r="E48" s="30"/>
      <c r="F48" s="10" t="s">
        <v>126</v>
      </c>
      <c r="G48" s="12">
        <v>72.26</v>
      </c>
      <c r="H48" s="9">
        <f t="shared" si="3"/>
        <v>36.13</v>
      </c>
      <c r="I48" s="16">
        <v>79.8</v>
      </c>
      <c r="J48" s="9">
        <f t="shared" si="4"/>
        <v>39.9</v>
      </c>
      <c r="K48" s="9">
        <f t="shared" si="5"/>
        <v>76.03</v>
      </c>
      <c r="L48" s="17"/>
      <c r="M48" s="18"/>
    </row>
    <row r="49" ht="31" customHeight="1" spans="1:13">
      <c r="A49" s="8">
        <v>47</v>
      </c>
      <c r="B49" s="10" t="s">
        <v>127</v>
      </c>
      <c r="C49" s="10" t="s">
        <v>108</v>
      </c>
      <c r="D49" s="10" t="s">
        <v>121</v>
      </c>
      <c r="E49" s="30"/>
      <c r="F49" s="10" t="s">
        <v>128</v>
      </c>
      <c r="G49" s="12">
        <v>68.34</v>
      </c>
      <c r="H49" s="9">
        <f t="shared" si="3"/>
        <v>34.17</v>
      </c>
      <c r="I49" s="16">
        <v>74.8</v>
      </c>
      <c r="J49" s="9">
        <f t="shared" si="4"/>
        <v>37.4</v>
      </c>
      <c r="K49" s="9">
        <f t="shared" si="5"/>
        <v>71.57</v>
      </c>
      <c r="L49" s="17"/>
      <c r="M49" s="18"/>
    </row>
    <row r="50" ht="31" customHeight="1" spans="1:13">
      <c r="A50" s="8">
        <v>46</v>
      </c>
      <c r="B50" s="10" t="s">
        <v>129</v>
      </c>
      <c r="C50" s="10" t="s">
        <v>108</v>
      </c>
      <c r="D50" s="10" t="s">
        <v>121</v>
      </c>
      <c r="E50" s="30"/>
      <c r="F50" s="10" t="s">
        <v>130</v>
      </c>
      <c r="G50" s="12">
        <v>69.05</v>
      </c>
      <c r="H50" s="9">
        <f t="shared" si="3"/>
        <v>34.525</v>
      </c>
      <c r="I50" s="16">
        <v>72.6</v>
      </c>
      <c r="J50" s="9">
        <f t="shared" si="4"/>
        <v>36.3</v>
      </c>
      <c r="K50" s="9">
        <f t="shared" si="5"/>
        <v>70.825</v>
      </c>
      <c r="L50" s="17"/>
      <c r="M50" s="18"/>
    </row>
    <row r="51" ht="31" customHeight="1" spans="1:13">
      <c r="A51" s="8">
        <v>48</v>
      </c>
      <c r="B51" s="10" t="s">
        <v>131</v>
      </c>
      <c r="C51" s="10" t="s">
        <v>108</v>
      </c>
      <c r="D51" s="10" t="s">
        <v>121</v>
      </c>
      <c r="E51" s="31"/>
      <c r="F51" s="10" t="s">
        <v>132</v>
      </c>
      <c r="G51" s="12">
        <v>67.03</v>
      </c>
      <c r="H51" s="9">
        <f t="shared" si="3"/>
        <v>33.515</v>
      </c>
      <c r="I51" s="16">
        <v>71.6</v>
      </c>
      <c r="J51" s="9">
        <f t="shared" si="4"/>
        <v>35.8</v>
      </c>
      <c r="K51" s="9">
        <f t="shared" si="5"/>
        <v>69.315</v>
      </c>
      <c r="L51" s="17"/>
      <c r="M51" s="18"/>
    </row>
    <row r="52" ht="31" customHeight="1" spans="1:13">
      <c r="A52" s="8">
        <v>49</v>
      </c>
      <c r="B52" s="10" t="s">
        <v>133</v>
      </c>
      <c r="C52" s="10" t="s">
        <v>108</v>
      </c>
      <c r="D52" s="10" t="s">
        <v>134</v>
      </c>
      <c r="E52" s="29">
        <v>1</v>
      </c>
      <c r="F52" s="10" t="s">
        <v>135</v>
      </c>
      <c r="G52" s="12">
        <v>76.43</v>
      </c>
      <c r="H52" s="9">
        <f t="shared" si="3"/>
        <v>38.215</v>
      </c>
      <c r="I52" s="16">
        <v>80.2</v>
      </c>
      <c r="J52" s="9">
        <f t="shared" si="4"/>
        <v>40.1</v>
      </c>
      <c r="K52" s="9">
        <f t="shared" si="5"/>
        <v>78.315</v>
      </c>
      <c r="L52" s="17" t="s">
        <v>19</v>
      </c>
      <c r="M52" s="18"/>
    </row>
    <row r="53" ht="31" customHeight="1" spans="1:13">
      <c r="A53" s="8">
        <v>50</v>
      </c>
      <c r="B53" s="10" t="s">
        <v>136</v>
      </c>
      <c r="C53" s="10" t="s">
        <v>108</v>
      </c>
      <c r="D53" s="10" t="s">
        <v>134</v>
      </c>
      <c r="E53" s="30"/>
      <c r="F53" s="10" t="s">
        <v>137</v>
      </c>
      <c r="G53" s="12">
        <v>75.78</v>
      </c>
      <c r="H53" s="9">
        <f t="shared" si="3"/>
        <v>37.89</v>
      </c>
      <c r="I53" s="16">
        <v>78.8</v>
      </c>
      <c r="J53" s="9">
        <f t="shared" si="4"/>
        <v>39.4</v>
      </c>
      <c r="K53" s="9">
        <f t="shared" si="5"/>
        <v>77.29</v>
      </c>
      <c r="L53" s="17"/>
      <c r="M53" s="18"/>
    </row>
    <row r="54" ht="31" customHeight="1" spans="1:13">
      <c r="A54" s="8">
        <v>51</v>
      </c>
      <c r="B54" s="10" t="s">
        <v>138</v>
      </c>
      <c r="C54" s="10" t="s">
        <v>108</v>
      </c>
      <c r="D54" s="10" t="s">
        <v>134</v>
      </c>
      <c r="E54" s="31"/>
      <c r="F54" s="10" t="s">
        <v>139</v>
      </c>
      <c r="G54" s="12">
        <v>73.71</v>
      </c>
      <c r="H54" s="9">
        <f t="shared" si="3"/>
        <v>36.855</v>
      </c>
      <c r="I54" s="16">
        <v>80.2</v>
      </c>
      <c r="J54" s="9">
        <f t="shared" si="4"/>
        <v>40.1</v>
      </c>
      <c r="K54" s="9">
        <f t="shared" si="5"/>
        <v>76.955</v>
      </c>
      <c r="L54" s="17"/>
      <c r="M54" s="18"/>
    </row>
    <row r="55" ht="31" customHeight="1" spans="1:13">
      <c r="A55" s="8">
        <v>54</v>
      </c>
      <c r="B55" s="10" t="s">
        <v>140</v>
      </c>
      <c r="C55" s="10" t="s">
        <v>108</v>
      </c>
      <c r="D55" s="10" t="s">
        <v>141</v>
      </c>
      <c r="E55" s="29">
        <v>2</v>
      </c>
      <c r="F55" s="10" t="s">
        <v>142</v>
      </c>
      <c r="G55" s="12">
        <v>69.63</v>
      </c>
      <c r="H55" s="9">
        <f t="shared" si="3"/>
        <v>34.815</v>
      </c>
      <c r="I55" s="16">
        <v>83.6</v>
      </c>
      <c r="J55" s="9">
        <f t="shared" si="4"/>
        <v>41.8</v>
      </c>
      <c r="K55" s="9">
        <f t="shared" si="5"/>
        <v>76.615</v>
      </c>
      <c r="L55" s="17" t="s">
        <v>19</v>
      </c>
      <c r="M55" s="18"/>
    </row>
    <row r="56" ht="31" customHeight="1" spans="1:13">
      <c r="A56" s="8">
        <v>53</v>
      </c>
      <c r="B56" s="10" t="s">
        <v>143</v>
      </c>
      <c r="C56" s="10" t="s">
        <v>108</v>
      </c>
      <c r="D56" s="10" t="s">
        <v>141</v>
      </c>
      <c r="E56" s="30"/>
      <c r="F56" s="10" t="s">
        <v>144</v>
      </c>
      <c r="G56" s="12">
        <v>71.6</v>
      </c>
      <c r="H56" s="9">
        <f t="shared" si="3"/>
        <v>35.8</v>
      </c>
      <c r="I56" s="16">
        <v>80.4</v>
      </c>
      <c r="J56" s="9">
        <f t="shared" si="4"/>
        <v>40.2</v>
      </c>
      <c r="K56" s="9">
        <f t="shared" si="5"/>
        <v>76</v>
      </c>
      <c r="L56" s="17" t="s">
        <v>145</v>
      </c>
      <c r="M56" s="18"/>
    </row>
    <row r="57" ht="31" customHeight="1" spans="1:13">
      <c r="A57" s="8">
        <v>52</v>
      </c>
      <c r="B57" s="10" t="s">
        <v>146</v>
      </c>
      <c r="C57" s="10" t="s">
        <v>108</v>
      </c>
      <c r="D57" s="10" t="s">
        <v>141</v>
      </c>
      <c r="E57" s="30"/>
      <c r="F57" s="10" t="s">
        <v>147</v>
      </c>
      <c r="G57" s="12">
        <v>72.8</v>
      </c>
      <c r="H57" s="9">
        <f t="shared" si="3"/>
        <v>36.4</v>
      </c>
      <c r="I57" s="16">
        <v>76.4</v>
      </c>
      <c r="J57" s="9">
        <f t="shared" si="4"/>
        <v>38.2</v>
      </c>
      <c r="K57" s="9">
        <f t="shared" si="5"/>
        <v>74.6</v>
      </c>
      <c r="L57" s="17"/>
      <c r="M57" s="18"/>
    </row>
    <row r="58" ht="31" customHeight="1" spans="1:13">
      <c r="A58" s="8">
        <v>57</v>
      </c>
      <c r="B58" s="10" t="s">
        <v>148</v>
      </c>
      <c r="C58" s="10" t="s">
        <v>108</v>
      </c>
      <c r="D58" s="10" t="s">
        <v>141</v>
      </c>
      <c r="E58" s="30"/>
      <c r="F58" s="10" t="s">
        <v>149</v>
      </c>
      <c r="G58" s="12">
        <v>68.35</v>
      </c>
      <c r="H58" s="9">
        <f t="shared" si="3"/>
        <v>34.175</v>
      </c>
      <c r="I58" s="16">
        <v>77</v>
      </c>
      <c r="J58" s="9">
        <f t="shared" si="4"/>
        <v>38.5</v>
      </c>
      <c r="K58" s="9">
        <f t="shared" si="5"/>
        <v>72.675</v>
      </c>
      <c r="L58" s="17"/>
      <c r="M58" s="18"/>
    </row>
    <row r="59" ht="31" customHeight="1" spans="1:13">
      <c r="A59" s="8">
        <v>55</v>
      </c>
      <c r="B59" s="10" t="s">
        <v>150</v>
      </c>
      <c r="C59" s="10" t="s">
        <v>108</v>
      </c>
      <c r="D59" s="10" t="s">
        <v>141</v>
      </c>
      <c r="E59" s="30"/>
      <c r="F59" s="10" t="s">
        <v>151</v>
      </c>
      <c r="G59" s="12">
        <v>69.01</v>
      </c>
      <c r="H59" s="9">
        <f t="shared" si="3"/>
        <v>34.505</v>
      </c>
      <c r="I59" s="16">
        <v>75</v>
      </c>
      <c r="J59" s="9">
        <f t="shared" si="4"/>
        <v>37.5</v>
      </c>
      <c r="K59" s="9">
        <f t="shared" si="5"/>
        <v>72.005</v>
      </c>
      <c r="L59" s="17"/>
      <c r="M59" s="18"/>
    </row>
    <row r="60" ht="31" customHeight="1" spans="1:13">
      <c r="A60" s="8">
        <v>56</v>
      </c>
      <c r="B60" s="10" t="s">
        <v>152</v>
      </c>
      <c r="C60" s="10" t="s">
        <v>108</v>
      </c>
      <c r="D60" s="10" t="s">
        <v>141</v>
      </c>
      <c r="E60" s="31"/>
      <c r="F60" s="10" t="s">
        <v>153</v>
      </c>
      <c r="G60" s="12">
        <v>68.53</v>
      </c>
      <c r="H60" s="9">
        <f t="shared" si="3"/>
        <v>34.265</v>
      </c>
      <c r="I60" s="16">
        <v>74.2</v>
      </c>
      <c r="J60" s="9">
        <f t="shared" si="4"/>
        <v>37.1</v>
      </c>
      <c r="K60" s="9">
        <f t="shared" si="5"/>
        <v>71.365</v>
      </c>
      <c r="L60" s="17"/>
      <c r="M60" s="18"/>
    </row>
    <row r="61" ht="31" customHeight="1" spans="1:13">
      <c r="A61" s="8">
        <v>58</v>
      </c>
      <c r="B61" s="10" t="s">
        <v>154</v>
      </c>
      <c r="C61" s="10" t="s">
        <v>108</v>
      </c>
      <c r="D61" s="10" t="s">
        <v>155</v>
      </c>
      <c r="E61" s="29">
        <v>1</v>
      </c>
      <c r="F61" s="10" t="s">
        <v>156</v>
      </c>
      <c r="G61" s="12">
        <v>73.21</v>
      </c>
      <c r="H61" s="9">
        <f t="shared" si="3"/>
        <v>36.605</v>
      </c>
      <c r="I61" s="16">
        <v>80.2</v>
      </c>
      <c r="J61" s="9">
        <f t="shared" si="4"/>
        <v>40.1</v>
      </c>
      <c r="K61" s="9">
        <f t="shared" si="5"/>
        <v>76.705</v>
      </c>
      <c r="L61" s="17" t="s">
        <v>19</v>
      </c>
      <c r="M61" s="18"/>
    </row>
    <row r="62" ht="31" customHeight="1" spans="1:13">
      <c r="A62" s="8">
        <v>60</v>
      </c>
      <c r="B62" s="10" t="s">
        <v>157</v>
      </c>
      <c r="C62" s="10" t="s">
        <v>108</v>
      </c>
      <c r="D62" s="10" t="s">
        <v>155</v>
      </c>
      <c r="E62" s="30"/>
      <c r="F62" s="10" t="s">
        <v>158</v>
      </c>
      <c r="G62" s="12">
        <v>68.88</v>
      </c>
      <c r="H62" s="9">
        <f t="shared" si="3"/>
        <v>34.44</v>
      </c>
      <c r="I62" s="16">
        <v>82</v>
      </c>
      <c r="J62" s="9">
        <f t="shared" si="4"/>
        <v>41</v>
      </c>
      <c r="K62" s="9">
        <f t="shared" si="5"/>
        <v>75.44</v>
      </c>
      <c r="L62" s="17"/>
      <c r="M62" s="18"/>
    </row>
    <row r="63" ht="31" customHeight="1" spans="1:13">
      <c r="A63" s="8">
        <v>59</v>
      </c>
      <c r="B63" s="10" t="s">
        <v>159</v>
      </c>
      <c r="C63" s="10" t="s">
        <v>108</v>
      </c>
      <c r="D63" s="10" t="s">
        <v>155</v>
      </c>
      <c r="E63" s="31"/>
      <c r="F63" s="10" t="s">
        <v>160</v>
      </c>
      <c r="G63" s="12">
        <v>72.43</v>
      </c>
      <c r="H63" s="9">
        <f t="shared" si="3"/>
        <v>36.215</v>
      </c>
      <c r="I63" s="16">
        <v>77.4</v>
      </c>
      <c r="J63" s="9">
        <f t="shared" si="4"/>
        <v>38.7</v>
      </c>
      <c r="K63" s="9">
        <f t="shared" si="5"/>
        <v>74.915</v>
      </c>
      <c r="L63" s="17"/>
      <c r="M63" s="18"/>
    </row>
    <row r="64" ht="31" customHeight="1" spans="1:13">
      <c r="A64" s="8">
        <v>62</v>
      </c>
      <c r="B64" s="10" t="s">
        <v>161</v>
      </c>
      <c r="C64" s="10" t="s">
        <v>108</v>
      </c>
      <c r="D64" s="10" t="s">
        <v>162</v>
      </c>
      <c r="E64" s="29">
        <v>1</v>
      </c>
      <c r="F64" s="10" t="s">
        <v>163</v>
      </c>
      <c r="G64" s="12">
        <v>74.15</v>
      </c>
      <c r="H64" s="9">
        <f t="shared" si="3"/>
        <v>37.075</v>
      </c>
      <c r="I64" s="16">
        <v>80.2</v>
      </c>
      <c r="J64" s="9">
        <f t="shared" si="4"/>
        <v>40.1</v>
      </c>
      <c r="K64" s="9">
        <f t="shared" si="5"/>
        <v>77.175</v>
      </c>
      <c r="L64" s="17" t="s">
        <v>19</v>
      </c>
      <c r="M64" s="18"/>
    </row>
    <row r="65" ht="31" customHeight="1" spans="1:13">
      <c r="A65" s="8">
        <v>61</v>
      </c>
      <c r="B65" s="10" t="s">
        <v>164</v>
      </c>
      <c r="C65" s="10" t="s">
        <v>108</v>
      </c>
      <c r="D65" s="10" t="s">
        <v>162</v>
      </c>
      <c r="E65" s="30"/>
      <c r="F65" s="10" t="s">
        <v>165</v>
      </c>
      <c r="G65" s="12">
        <v>75.81</v>
      </c>
      <c r="H65" s="9">
        <f t="shared" si="3"/>
        <v>37.905</v>
      </c>
      <c r="I65" s="16">
        <v>75.8</v>
      </c>
      <c r="J65" s="9">
        <f t="shared" si="4"/>
        <v>37.9</v>
      </c>
      <c r="K65" s="9">
        <f t="shared" si="5"/>
        <v>75.805</v>
      </c>
      <c r="L65" s="17"/>
      <c r="M65" s="18"/>
    </row>
    <row r="66" ht="31" customHeight="1" spans="1:13">
      <c r="A66" s="8">
        <v>63</v>
      </c>
      <c r="B66" s="10" t="s">
        <v>166</v>
      </c>
      <c r="C66" s="10" t="s">
        <v>108</v>
      </c>
      <c r="D66" s="10" t="s">
        <v>162</v>
      </c>
      <c r="E66" s="31"/>
      <c r="F66" s="10" t="s">
        <v>167</v>
      </c>
      <c r="G66" s="12">
        <v>74.11</v>
      </c>
      <c r="H66" s="9">
        <f t="shared" si="3"/>
        <v>37.055</v>
      </c>
      <c r="I66" s="16">
        <v>77.4</v>
      </c>
      <c r="J66" s="9">
        <f t="shared" si="4"/>
        <v>38.7</v>
      </c>
      <c r="K66" s="9">
        <f t="shared" si="5"/>
        <v>75.755</v>
      </c>
      <c r="L66" s="17"/>
      <c r="M66" s="18"/>
    </row>
  </sheetData>
  <autoFilter xmlns:etc="http://www.wps.cn/officeDocument/2017/etCustomData" ref="A3:M66" etc:filterBottomFollowUsedRange="0">
    <extLst/>
  </autoFilter>
  <mergeCells count="22">
    <mergeCell ref="A1:C1"/>
    <mergeCell ref="A2:M2"/>
    <mergeCell ref="E4:E6"/>
    <mergeCell ref="E7:E9"/>
    <mergeCell ref="E10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7"/>
    <mergeCell ref="E38:E40"/>
    <mergeCell ref="E41:E45"/>
    <mergeCell ref="E46:E51"/>
    <mergeCell ref="E52:E54"/>
    <mergeCell ref="E55:E60"/>
    <mergeCell ref="E61:E63"/>
    <mergeCell ref="E64:E66"/>
    <mergeCell ref="M41:M45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2020-12-20T14:11:00Z</dcterms:created>
  <dcterms:modified xsi:type="dcterms:W3CDTF">2026-07-01T07:38:50Z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317819590A91442FBE610E7A0E46F6E9_13</vt:lpwstr>
  </property>
  <property fmtid="{D5CDD505-2E9C-101B-9397-08002B2CF9AE}" pid="4" name="CalculationRule">
    <vt:i4>0</vt:i4>
  </property>
</Properties>
</file>