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<sst xmlns="http://schemas.openxmlformats.org/spreadsheetml/2006/main" count="111" uniqueCount="63">
  <si>
    <t>附件3：</t>
  </si>
  <si>
    <t xml:space="preserve">贵阳市第三人民医院2026年公招笔试、面试总成绩及进入体检人员名单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</si>
  <si>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</si>
  <si>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</si>
  <si>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</si>
  <si>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</si>
  <si>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</si>
  <si>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</si>
  <si>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</si>
  <si>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</si>
  <si>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</si>
  <si>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</si>
  <si>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</si>
  <si>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</si>
  <si>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</si>
  <si>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任蕾</t>
  </si>
  <si>
    <t>2026103贵阳市第三人民医院</t>
  </si>
  <si>
    <t>10301精神科医师</t>
  </si>
  <si>
    <t>2603010101805</t>
  </si>
  <si>
    <t>是</t>
  </si>
  <si>
    <t>陈富华</t>
  </si>
  <si>
    <t>2603010101901</t>
  </si>
  <si>
    <t>章银波</t>
  </si>
  <si>
    <t>2603010101815</t>
  </si>
  <si>
    <t>蔡丹琳</t>
  </si>
  <si>
    <t>2603010101822</t>
  </si>
  <si>
    <t>汤小漫</t>
  </si>
  <si>
    <t>2603010101903</t>
  </si>
  <si>
    <t>谭郑熙</t>
  </si>
  <si>
    <t>2603010101830</t>
  </si>
  <si>
    <t>李霜</t>
  </si>
  <si>
    <t>2603010101806</t>
  </si>
  <si>
    <t>张珊珊</t>
  </si>
  <si>
    <t>2603010101819</t>
  </si>
  <si>
    <t>刘莎</t>
  </si>
  <si>
    <t>2603010101820</t>
  </si>
  <si>
    <t>彭博</t>
  </si>
  <si>
    <t>2603010101807</t>
  </si>
  <si>
    <t>2603010101813</t>
  </si>
  <si>
    <t>面试缺考</t>
  </si>
  <si>
    <t>姜兰</t>
  </si>
  <si>
    <t>2603010101802</t>
  </si>
  <si>
    <t>张琳</t>
  </si>
  <si>
    <t>10302康复医师</t>
  </si>
  <si>
    <t>2603020101910</t>
  </si>
  <si>
    <t>陈丹</t>
  </si>
  <si>
    <t>2603020101911</t>
  </si>
  <si>
    <t>陈迪</t>
  </si>
  <si>
    <t>2603020101906</t>
  </si>
  <si>
    <t>罗茂波</t>
  </si>
  <si>
    <t>10303中医医师</t>
  </si>
  <si>
    <t>2603030102020</t>
  </si>
  <si>
    <t>陆仁斌</t>
  </si>
  <si>
    <t>2603030102016</t>
  </si>
  <si>
    <t>付馨慧</t>
  </si>
  <si>
    <t>2603030102005</t>
  </si>
  <si>
    <t>程炳权</t>
  </si>
  <si>
    <t>10304影像医师</t>
  </si>
  <si>
    <t>2603040102123</t>
  </si>
  <si>
    <t>陈伟伟</t>
  </si>
  <si>
    <t>2603040102121</t>
  </si>
  <si>
    <t>黄仕豪</t>
  </si>
  <si>
    <t>2603040102107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</si>
</sst>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pane ySplit="3" topLeftCell="A9" activePane="bottomLeft" state="frozen"/>
      <selection/>
      <selection pane="bottomLeft" activeCell="O22" sqref="O22"/>
    </sheetView>
  </sheetViews>
  <sheetFormatPr defaultColWidth="9" defaultRowHeight="13.5"/>
  <cols>
    <col min="1" max="1" width="6.5" style="2" customWidth="1"/>
    <col min="3" max="3" width="25.625" customWidth="1"/>
    <col min="4" max="4" width="25.875" customWidth="1"/>
    <col min="5" max="5" width="4.75" customWidth="1"/>
    <col min="6" max="6" width="18.625" customWidth="1"/>
    <col min="7" max="7" width="9" style="3"/>
    <col min="8" max="8" width="9.25" style="3" customWidth="1"/>
    <col min="9" max="11" width="9" style="3"/>
    <col min="12" max="12" width="6.75" customWidth="1"/>
    <col min="13" max="13" width="17.5" customWidth="1"/>
  </cols>
  <sheetData>
    <row r="1" ht="18.75" spans="1:1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7" t="s">
        <v>13</v>
      </c>
      <c r="M3" s="7" t="s">
        <v>14</v>
      </c>
    </row>
    <row r="4" s="1" customFormat="1" ht="31" customHeight="1" spans="1:13">
      <c r="A4" s="7">
        <v>1</v>
      </c>
      <c r="B4" s="10" t="s">
        <v>15</v>
      </c>
      <c r="C4" s="7" t="s">
        <v>16</v>
      </c>
      <c r="D4" s="11" t="s">
        <v>17</v>
      </c>
      <c r="E4" s="12">
        <v>4</v>
      </c>
      <c r="F4" s="7" t="s">
        <v>18</v>
      </c>
      <c r="G4" s="9">
        <v>78.84</v>
      </c>
      <c r="H4" s="9">
        <f t="shared" ref="H4:H24" si="0">ROUND(G4*0.5,2)</f>
        <v>39.42</v>
      </c>
      <c r="I4" s="13">
        <v>81.8</v>
      </c>
      <c r="J4" s="9">
        <f t="shared" ref="J4:J13" si="1">ROUND(I4*0.5,2)</f>
        <v>40.9</v>
      </c>
      <c r="K4" s="9">
        <f t="shared" ref="K4:K24" si="2">H4+J4</f>
        <v>80.32</v>
      </c>
      <c r="L4" s="7" t="s">
        <v>19</v>
      </c>
      <c r="M4" s="7"/>
    </row>
    <row r="5" s="1" customFormat="1" ht="31" customHeight="1" spans="1:13">
      <c r="A5" s="7">
        <v>2</v>
      </c>
      <c r="B5" s="10" t="s">
        <v>20</v>
      </c>
      <c r="C5" s="7" t="s">
        <v>16</v>
      </c>
      <c r="D5" s="11" t="s">
        <v>17</v>
      </c>
      <c r="E5" s="14"/>
      <c r="F5" s="7" t="s">
        <v>21</v>
      </c>
      <c r="G5" s="9">
        <v>75</v>
      </c>
      <c r="H5" s="9">
        <f t="shared" si="0"/>
        <v>37.5</v>
      </c>
      <c r="I5" s="13">
        <v>83.8</v>
      </c>
      <c r="J5" s="9">
        <f t="shared" si="1"/>
        <v>41.9</v>
      </c>
      <c r="K5" s="9">
        <f t="shared" si="2"/>
        <v>79.4</v>
      </c>
      <c r="L5" s="7" t="s">
        <v>19</v>
      </c>
      <c r="M5" s="7"/>
    </row>
    <row r="6" s="1" customFormat="1" ht="31" customHeight="1" spans="1:13">
      <c r="A6" s="7">
        <v>3</v>
      </c>
      <c r="B6" s="10" t="s">
        <v>22</v>
      </c>
      <c r="C6" s="7" t="s">
        <v>16</v>
      </c>
      <c r="D6" s="11" t="s">
        <v>17</v>
      </c>
      <c r="E6" s="14"/>
      <c r="F6" s="7" t="s">
        <v>23</v>
      </c>
      <c r="G6" s="9">
        <v>74.9</v>
      </c>
      <c r="H6" s="9">
        <f t="shared" si="0"/>
        <v>37.45</v>
      </c>
      <c r="I6" s="13">
        <v>83.4</v>
      </c>
      <c r="J6" s="9">
        <f t="shared" si="1"/>
        <v>41.7</v>
      </c>
      <c r="K6" s="9">
        <f t="shared" si="2"/>
        <v>79.15</v>
      </c>
      <c r="L6" s="7" t="s">
        <v>19</v>
      </c>
      <c r="M6" s="7"/>
    </row>
    <row r="7" s="1" customFormat="1" ht="31" customHeight="1" spans="1:13">
      <c r="A7" s="7">
        <v>4</v>
      </c>
      <c r="B7" s="10" t="s">
        <v>24</v>
      </c>
      <c r="C7" s="7" t="s">
        <v>16</v>
      </c>
      <c r="D7" s="11" t="s">
        <v>17</v>
      </c>
      <c r="E7" s="14"/>
      <c r="F7" s="7" t="s">
        <v>25</v>
      </c>
      <c r="G7" s="9">
        <v>72.35</v>
      </c>
      <c r="H7" s="9">
        <f t="shared" si="0"/>
        <v>36.18</v>
      </c>
      <c r="I7" s="13">
        <v>83.6</v>
      </c>
      <c r="J7" s="9">
        <f t="shared" si="1"/>
        <v>41.8</v>
      </c>
      <c r="K7" s="9">
        <f t="shared" si="2"/>
        <v>77.98</v>
      </c>
      <c r="L7" s="7" t="s">
        <v>19</v>
      </c>
      <c r="M7" s="7"/>
    </row>
    <row r="8" s="1" customFormat="1" ht="31" customHeight="1" spans="1:13">
      <c r="A8" s="7">
        <v>5</v>
      </c>
      <c r="B8" s="10" t="s">
        <v>26</v>
      </c>
      <c r="C8" s="7" t="s">
        <v>16</v>
      </c>
      <c r="D8" s="11" t="s">
        <v>17</v>
      </c>
      <c r="E8" s="14"/>
      <c r="F8" s="7" t="s">
        <v>27</v>
      </c>
      <c r="G8" s="9">
        <v>73.52</v>
      </c>
      <c r="H8" s="9">
        <f t="shared" si="0"/>
        <v>36.76</v>
      </c>
      <c r="I8" s="13">
        <v>81.6</v>
      </c>
      <c r="J8" s="9">
        <f t="shared" si="1"/>
        <v>40.8</v>
      </c>
      <c r="K8" s="9">
        <f t="shared" si="2"/>
        <v>77.56</v>
      </c>
      <c r="L8" s="7"/>
      <c r="M8" s="7"/>
    </row>
    <row r="9" s="1" customFormat="1" ht="31" customHeight="1" spans="1:13">
      <c r="A9" s="7">
        <v>6</v>
      </c>
      <c r="B9" s="10" t="s">
        <v>28</v>
      </c>
      <c r="C9" s="7" t="s">
        <v>16</v>
      </c>
      <c r="D9" s="11" t="s">
        <v>17</v>
      </c>
      <c r="E9" s="14"/>
      <c r="F9" s="7" t="s">
        <v>29</v>
      </c>
      <c r="G9" s="9">
        <v>73.89</v>
      </c>
      <c r="H9" s="9">
        <f t="shared" si="0"/>
        <v>36.95</v>
      </c>
      <c r="I9" s="13">
        <v>78.4</v>
      </c>
      <c r="J9" s="9">
        <f t="shared" si="1"/>
        <v>39.2</v>
      </c>
      <c r="K9" s="9">
        <f t="shared" si="2"/>
        <v>76.15</v>
      </c>
      <c r="L9" s="7"/>
      <c r="M9" s="7"/>
    </row>
    <row r="10" s="1" customFormat="1" ht="31" customHeight="1" spans="1:13">
      <c r="A10" s="7">
        <v>7</v>
      </c>
      <c r="B10" s="10" t="s">
        <v>30</v>
      </c>
      <c r="C10" s="7" t="s">
        <v>16</v>
      </c>
      <c r="D10" s="11" t="s">
        <v>17</v>
      </c>
      <c r="E10" s="14"/>
      <c r="F10" s="7" t="s">
        <v>31</v>
      </c>
      <c r="G10" s="9">
        <v>72.35</v>
      </c>
      <c r="H10" s="9">
        <f t="shared" si="0"/>
        <v>36.18</v>
      </c>
      <c r="I10" s="13">
        <v>79.6</v>
      </c>
      <c r="J10" s="9">
        <f t="shared" si="1"/>
        <v>39.8</v>
      </c>
      <c r="K10" s="9">
        <f t="shared" si="2"/>
        <v>75.98</v>
      </c>
      <c r="L10" s="7"/>
      <c r="M10" s="7"/>
    </row>
    <row r="11" s="1" customFormat="1" ht="31" customHeight="1" spans="1:13">
      <c r="A11" s="7">
        <v>8</v>
      </c>
      <c r="B11" s="10" t="s">
        <v>32</v>
      </c>
      <c r="C11" s="7" t="s">
        <v>16</v>
      </c>
      <c r="D11" s="11" t="s">
        <v>17</v>
      </c>
      <c r="E11" s="14"/>
      <c r="F11" s="7" t="s">
        <v>33</v>
      </c>
      <c r="G11" s="9">
        <v>71.11</v>
      </c>
      <c r="H11" s="9">
        <f t="shared" si="0"/>
        <v>35.56</v>
      </c>
      <c r="I11" s="13">
        <v>78.4</v>
      </c>
      <c r="J11" s="9">
        <f t="shared" si="1"/>
        <v>39.2</v>
      </c>
      <c r="K11" s="9">
        <f t="shared" si="2"/>
        <v>74.76</v>
      </c>
      <c r="L11" s="7"/>
      <c r="M11" s="7"/>
    </row>
    <row r="12" s="1" customFormat="1" ht="31" customHeight="1" spans="1:13">
      <c r="A12" s="7">
        <v>9</v>
      </c>
      <c r="B12" s="10" t="s">
        <v>34</v>
      </c>
      <c r="C12" s="7" t="s">
        <v>16</v>
      </c>
      <c r="D12" s="11" t="s">
        <v>17</v>
      </c>
      <c r="E12" s="14"/>
      <c r="F12" s="7" t="s">
        <v>35</v>
      </c>
      <c r="G12" s="9">
        <v>72.98</v>
      </c>
      <c r="H12" s="9">
        <f t="shared" si="0"/>
        <v>36.49</v>
      </c>
      <c r="I12" s="13">
        <v>75.4</v>
      </c>
      <c r="J12" s="9">
        <f t="shared" si="1"/>
        <v>37.7</v>
      </c>
      <c r="K12" s="9">
        <f t="shared" si="2"/>
        <v>74.19</v>
      </c>
      <c r="L12" s="7"/>
      <c r="M12" s="7"/>
    </row>
    <row r="13" s="1" customFormat="1" ht="31" customHeight="1" spans="1:13">
      <c r="A13" s="7">
        <v>10</v>
      </c>
      <c r="B13" s="10" t="s">
        <v>36</v>
      </c>
      <c r="C13" s="7" t="s">
        <v>16</v>
      </c>
      <c r="D13" s="11" t="s">
        <v>17</v>
      </c>
      <c r="E13" s="14"/>
      <c r="F13" s="7" t="s">
        <v>37</v>
      </c>
      <c r="G13" s="9">
        <v>68.94</v>
      </c>
      <c r="H13" s="9">
        <f t="shared" si="0"/>
        <v>34.47</v>
      </c>
      <c r="I13" s="13">
        <v>79</v>
      </c>
      <c r="J13" s="9">
        <f t="shared" si="1"/>
        <v>39.5</v>
      </c>
      <c r="K13" s="9">
        <f t="shared" si="2"/>
        <v>73.97</v>
      </c>
      <c r="L13" s="7"/>
      <c r="M13" s="7"/>
    </row>
    <row r="14" s="1" customFormat="1" ht="31" customHeight="1" spans="1:13">
      <c r="A14" s="7">
        <v>11</v>
      </c>
      <c r="B14" s="10" t="s">
        <v>34</v>
      </c>
      <c r="C14" s="7" t="s">
        <v>16</v>
      </c>
      <c r="D14" s="11" t="s">
        <v>17</v>
      </c>
      <c r="E14" s="14"/>
      <c r="F14" s="7" t="s">
        <v>38</v>
      </c>
      <c r="G14" s="9">
        <v>74.24</v>
      </c>
      <c r="H14" s="9">
        <f t="shared" si="0"/>
        <v>37.12</v>
      </c>
      <c r="I14" s="13">
        <v>0</v>
      </c>
      <c r="J14" s="9">
        <v>0</v>
      </c>
      <c r="K14" s="9">
        <f t="shared" si="2"/>
        <v>37.12</v>
      </c>
      <c r="L14" s="7"/>
      <c r="M14" s="7" t="s">
        <v>39</v>
      </c>
    </row>
    <row r="15" s="1" customFormat="1" ht="31" customHeight="1" spans="1:13">
      <c r="A15" s="7">
        <v>12</v>
      </c>
      <c r="B15" s="10" t="s">
        <v>40</v>
      </c>
      <c r="C15" s="7" t="s">
        <v>16</v>
      </c>
      <c r="D15" s="15" t="s">
        <v>17</v>
      </c>
      <c r="E15" s="16"/>
      <c r="F15" s="7" t="s">
        <v>41</v>
      </c>
      <c r="G15" s="9">
        <v>68.89</v>
      </c>
      <c r="H15" s="9">
        <f t="shared" si="0"/>
        <v>34.45</v>
      </c>
      <c r="I15" s="13">
        <v>0</v>
      </c>
      <c r="J15" s="9">
        <v>0</v>
      </c>
      <c r="K15" s="9">
        <f t="shared" si="2"/>
        <v>34.45</v>
      </c>
      <c r="L15" s="7"/>
      <c r="M15" s="7" t="s">
        <v>39</v>
      </c>
    </row>
    <row r="16" s="1" customFormat="1" ht="31" customHeight="1" spans="1:13">
      <c r="A16" s="7">
        <v>13</v>
      </c>
      <c r="B16" s="10" t="s">
        <v>42</v>
      </c>
      <c r="C16" s="7" t="s">
        <v>16</v>
      </c>
      <c r="D16" s="10" t="s">
        <v>43</v>
      </c>
      <c r="E16" s="12">
        <v>1</v>
      </c>
      <c r="F16" s="7" t="s">
        <v>44</v>
      </c>
      <c r="G16" s="9">
        <v>71.26</v>
      </c>
      <c r="H16" s="9">
        <f t="shared" si="0"/>
        <v>35.63</v>
      </c>
      <c r="I16" s="13">
        <v>81.4</v>
      </c>
      <c r="J16" s="9">
        <f>ROUND(I16*0.5,2)</f>
        <v>40.7</v>
      </c>
      <c r="K16" s="9">
        <f t="shared" si="2"/>
        <v>76.33</v>
      </c>
      <c r="L16" s="7" t="s">
        <v>19</v>
      </c>
      <c r="M16" s="7"/>
    </row>
    <row r="17" s="1" customFormat="1" ht="31" customHeight="1" spans="1:13">
      <c r="A17" s="7">
        <v>14</v>
      </c>
      <c r="B17" s="10" t="s">
        <v>45</v>
      </c>
      <c r="C17" s="7" t="s">
        <v>16</v>
      </c>
      <c r="D17" s="10" t="s">
        <v>43</v>
      </c>
      <c r="E17" s="14"/>
      <c r="F17" s="7" t="s">
        <v>46</v>
      </c>
      <c r="G17" s="9">
        <v>70.57</v>
      </c>
      <c r="H17" s="9">
        <f t="shared" si="0"/>
        <v>35.29</v>
      </c>
      <c r="I17" s="13">
        <v>0</v>
      </c>
      <c r="J17" s="9">
        <v>0</v>
      </c>
      <c r="K17" s="9">
        <f t="shared" si="2"/>
        <v>35.29</v>
      </c>
      <c r="L17" s="7"/>
      <c r="M17" s="7" t="s">
        <v>39</v>
      </c>
    </row>
    <row r="18" s="1" customFormat="1" ht="31" customHeight="1" spans="1:13">
      <c r="A18" s="7">
        <v>15</v>
      </c>
      <c r="B18" s="10" t="s">
        <v>47</v>
      </c>
      <c r="C18" s="7" t="s">
        <v>16</v>
      </c>
      <c r="D18" s="10" t="s">
        <v>43</v>
      </c>
      <c r="E18" s="16"/>
      <c r="F18" s="7" t="s">
        <v>48</v>
      </c>
      <c r="G18" s="9">
        <v>63.41</v>
      </c>
      <c r="H18" s="9">
        <f t="shared" si="0"/>
        <v>31.71</v>
      </c>
      <c r="I18" s="13">
        <v>0</v>
      </c>
      <c r="J18" s="9">
        <v>0</v>
      </c>
      <c r="K18" s="9">
        <f t="shared" si="2"/>
        <v>31.71</v>
      </c>
      <c r="L18" s="7"/>
      <c r="M18" s="7" t="s">
        <v>39</v>
      </c>
    </row>
    <row r="19" s="1" customFormat="1" ht="31" customHeight="1" spans="1:13">
      <c r="A19" s="7">
        <v>16</v>
      </c>
      <c r="B19" s="10" t="s">
        <v>49</v>
      </c>
      <c r="C19" s="7" t="s">
        <v>16</v>
      </c>
      <c r="D19" s="10" t="s">
        <v>50</v>
      </c>
      <c r="E19" s="12">
        <v>1</v>
      </c>
      <c r="F19" s="7" t="s">
        <v>51</v>
      </c>
      <c r="G19" s="9">
        <v>75.01</v>
      </c>
      <c r="H19" s="9">
        <f t="shared" si="0"/>
        <v>37.51</v>
      </c>
      <c r="I19" s="13">
        <v>83.6</v>
      </c>
      <c r="J19" s="9">
        <f>ROUND(I19*0.5,2)</f>
        <v>41.8</v>
      </c>
      <c r="K19" s="9">
        <f t="shared" si="2"/>
        <v>79.31</v>
      </c>
      <c r="L19" s="7" t="s">
        <v>19</v>
      </c>
      <c r="M19" s="7"/>
    </row>
    <row r="20" s="1" customFormat="1" ht="31" customHeight="1" spans="1:13">
      <c r="A20" s="7">
        <v>17</v>
      </c>
      <c r="B20" s="10" t="s">
        <v>52</v>
      </c>
      <c r="C20" s="7" t="s">
        <v>16</v>
      </c>
      <c r="D20" s="10" t="s">
        <v>50</v>
      </c>
      <c r="E20" s="14"/>
      <c r="F20" s="7" t="s">
        <v>53</v>
      </c>
      <c r="G20" s="9">
        <v>74.51</v>
      </c>
      <c r="H20" s="9">
        <f t="shared" si="0"/>
        <v>37.26</v>
      </c>
      <c r="I20" s="13">
        <v>82.2</v>
      </c>
      <c r="J20" s="9">
        <f>ROUND(I20*0.5,2)</f>
        <v>41.1</v>
      </c>
      <c r="K20" s="9">
        <f t="shared" si="2"/>
        <v>78.36</v>
      </c>
      <c r="L20" s="7"/>
      <c r="M20" s="7"/>
    </row>
    <row r="21" s="1" customFormat="1" ht="31" customHeight="1" spans="1:13">
      <c r="A21" s="7">
        <v>18</v>
      </c>
      <c r="B21" s="10" t="s">
        <v>54</v>
      </c>
      <c r="C21" s="7" t="s">
        <v>16</v>
      </c>
      <c r="D21" s="10" t="s">
        <v>50</v>
      </c>
      <c r="E21" s="17"/>
      <c r="F21" s="7" t="s">
        <v>55</v>
      </c>
      <c r="G21" s="9">
        <v>75.09</v>
      </c>
      <c r="H21" s="9">
        <f t="shared" si="0"/>
        <v>37.55</v>
      </c>
      <c r="I21" s="13">
        <v>79.4</v>
      </c>
      <c r="J21" s="9">
        <f>ROUND(I21*0.5,2)</f>
        <v>39.7</v>
      </c>
      <c r="K21" s="9">
        <f t="shared" si="2"/>
        <v>77.25</v>
      </c>
      <c r="L21" s="7"/>
      <c r="M21" s="7"/>
    </row>
    <row r="22" s="1" customFormat="1" ht="31" customHeight="1" spans="1:13">
      <c r="A22" s="7">
        <v>19</v>
      </c>
      <c r="B22" s="10" t="s">
        <v>56</v>
      </c>
      <c r="C22" s="7" t="s">
        <v>16</v>
      </c>
      <c r="D22" s="15" t="s">
        <v>57</v>
      </c>
      <c r="E22" s="12">
        <v>1</v>
      </c>
      <c r="F22" s="7" t="s">
        <v>58</v>
      </c>
      <c r="G22" s="9">
        <v>79.39</v>
      </c>
      <c r="H22" s="9">
        <f t="shared" si="0"/>
        <v>39.7</v>
      </c>
      <c r="I22" s="13">
        <v>84.8</v>
      </c>
      <c r="J22" s="9">
        <f>ROUND(I22*0.5,2)</f>
        <v>42.4</v>
      </c>
      <c r="K22" s="9">
        <f t="shared" si="2"/>
        <v>82.1</v>
      </c>
      <c r="L22" s="7" t="s">
        <v>19</v>
      </c>
      <c r="M22" s="7"/>
    </row>
    <row r="23" s="1" customFormat="1" ht="31" customHeight="1" spans="1:13">
      <c r="A23" s="7">
        <v>20</v>
      </c>
      <c r="B23" s="10" t="s">
        <v>59</v>
      </c>
      <c r="C23" s="7" t="s">
        <v>16</v>
      </c>
      <c r="D23" s="15" t="s">
        <v>57</v>
      </c>
      <c r="E23" s="14"/>
      <c r="F23" s="7" t="s">
        <v>60</v>
      </c>
      <c r="G23" s="9">
        <v>75.75</v>
      </c>
      <c r="H23" s="9">
        <f t="shared" si="0"/>
        <v>37.88</v>
      </c>
      <c r="I23" s="13">
        <v>82.8</v>
      </c>
      <c r="J23" s="9">
        <f>ROUND(I23*0.5,2)</f>
        <v>41.4</v>
      </c>
      <c r="K23" s="9">
        <f t="shared" si="2"/>
        <v>79.28</v>
      </c>
      <c r="L23" s="7"/>
      <c r="M23" s="7"/>
    </row>
    <row r="24" s="1" customFormat="1" ht="31" customHeight="1" spans="1:13">
      <c r="A24" s="7">
        <v>21</v>
      </c>
      <c r="B24" s="10" t="s">
        <v>61</v>
      </c>
      <c r="C24" s="7" t="s">
        <v>16</v>
      </c>
      <c r="D24" s="15" t="s">
        <v>57</v>
      </c>
      <c r="E24" s="16"/>
      <c r="F24" s="7" t="s">
        <v>62</v>
      </c>
      <c r="G24" s="9">
        <v>76.37</v>
      </c>
      <c r="H24" s="9">
        <f t="shared" si="0"/>
        <v>38.19</v>
      </c>
      <c r="I24" s="13">
        <v>0</v>
      </c>
      <c r="J24" s="9">
        <v>0</v>
      </c>
      <c r="K24" s="9">
        <f t="shared" si="2"/>
        <v>38.19</v>
      </c>
      <c r="L24" s="7"/>
      <c r="M24" s="7" t="s">
        <v>39</v>
      </c>
    </row>
  </sheetData>
  <autoFilter xmlns:etc="http://www.wps.cn/officeDocument/2017/etCustomData" ref="A3:M24" etc:filterBottomFollowUsedRange="0">
    <sortState ref="A3:M24">
      <sortCondition ref="D4:D24"/>
      <sortCondition ref="K4:K24" descending="1"/>
    </sortState>
    <extLst/>
  </autoFilter>
  <mergeCells count="6">
    <mergeCell ref="A1:C1"/>
    <mergeCell ref="A2:M2"/>
    <mergeCell ref="E4:E15"/>
    <mergeCell ref="E16:E18"/>
    <mergeCell ref="E19:E21"/>
    <mergeCell ref="E22:E24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2020-12-19T06:11:00Z</dcterms:created>
  <dcterms:modified xsi:type="dcterms:W3CDTF">2026-07-01T07:01:01Z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317819590A91442FBE610E7A0E46F6E9_13</vt:lpwstr>
  </property>
  <property fmtid="{D5CDD505-2E9C-101B-9397-08002B2CF9AE}" pid="4" name="CalculationRule">
    <vt:i4>0</vt:i4>
  </property>
</Properties>
</file>