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最终表!$A$3:$M$29</definedName>
    <definedName name="_xlnm.Print_Titles" localSheetId="0">最终表!$3:$3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<sst xmlns="http://schemas.openxmlformats.org/spreadsheetml/2006/main" count="133" uniqueCount="82">
  <si>
    <t>附件3：</t>
  </si>
  <si>
    <t xml:space="preserve">修文县卫生健康系统2026年公招笔试、面试总成绩及进入体检人员名单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</si>
  <si>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</si>
  <si>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</si>
  <si>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</si>
  <si>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</si>
  <si>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</si>
  <si>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</si>
  <si>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</si>
  <si>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</si>
  <si>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</si>
  <si>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</si>
  <si>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</si>
  <si>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是进入体检</t>
  </si>
  <si>
    <t>备注</t>
  </si>
  <si>
    <t>陈  好</t>
  </si>
  <si>
    <t>2026132修文县卫生健康综合服务中心</t>
  </si>
  <si>
    <t>13201专业技术岗位</t>
  </si>
  <si>
    <t>2613010204304</t>
  </si>
  <si>
    <t>是</t>
  </si>
  <si>
    <t>李  帅</t>
  </si>
  <si>
    <t>2613010205408</t>
  </si>
  <si>
    <t>蒋菊红</t>
  </si>
  <si>
    <t>2613010204420</t>
  </si>
  <si>
    <t>季冬艳</t>
  </si>
  <si>
    <t>2026133修文县人民医院</t>
  </si>
  <si>
    <t>13301专业技术岗位</t>
  </si>
  <si>
    <t>2613010204210</t>
  </si>
  <si>
    <t>陈斌斌</t>
  </si>
  <si>
    <t>2613010205307</t>
  </si>
  <si>
    <t>贺前玉</t>
  </si>
  <si>
    <t>2613010204813</t>
  </si>
  <si>
    <t>王雪莲</t>
  </si>
  <si>
    <t>13302专业技术岗位</t>
  </si>
  <si>
    <t>2613010204918</t>
  </si>
  <si>
    <t>肖易群</t>
  </si>
  <si>
    <t>2613010204828</t>
  </si>
  <si>
    <t>简永霞</t>
  </si>
  <si>
    <t>2613010204425</t>
  </si>
  <si>
    <t>魏  威</t>
  </si>
  <si>
    <t>13303专业技术岗位</t>
  </si>
  <si>
    <t>2613010205102</t>
  </si>
  <si>
    <t>任德滢</t>
  </si>
  <si>
    <t>2613010204710</t>
  </si>
  <si>
    <t>龚婷婷</t>
  </si>
  <si>
    <t>2613010204901</t>
  </si>
  <si>
    <t>刘定鑫</t>
  </si>
  <si>
    <t>13304专业技术岗位</t>
  </si>
  <si>
    <t>2613010204312</t>
  </si>
  <si>
    <t>何连红</t>
  </si>
  <si>
    <t>2613010205308</t>
  </si>
  <si>
    <t>王不畏</t>
  </si>
  <si>
    <t>2613010205130</t>
  </si>
  <si>
    <t>向星渝</t>
  </si>
  <si>
    <t>2026134修文县妇幼保健院</t>
  </si>
  <si>
    <t>13401专业技术岗位</t>
  </si>
  <si>
    <t>2613010205302</t>
  </si>
  <si>
    <t>陈铁芳</t>
  </si>
  <si>
    <t>2613010205417</t>
  </si>
  <si>
    <t>姜  敏</t>
  </si>
  <si>
    <t>2613010204403</t>
  </si>
  <si>
    <t>张  迷</t>
  </si>
  <si>
    <t>13402专业技术岗位</t>
  </si>
  <si>
    <t>2613010205110</t>
  </si>
  <si>
    <t>陈庆林</t>
  </si>
  <si>
    <t>2613010204507</t>
  </si>
  <si>
    <t>范雪雪</t>
  </si>
  <si>
    <t>2613010205002</t>
  </si>
  <si>
    <t>阮  锦</t>
  </si>
  <si>
    <t>2613010204709</t>
  </si>
  <si>
    <t>黄美菊</t>
  </si>
  <si>
    <t>2613010204924</t>
  </si>
  <si>
    <t>罗洪先</t>
  </si>
  <si>
    <t>2613010204415</t>
  </si>
  <si>
    <t>面试缺考</t>
  </si>
  <si>
    <t>何红云</t>
  </si>
  <si>
    <t>13403专业技术岗位</t>
  </si>
  <si>
    <t>2613010205411</t>
  </si>
  <si>
    <t>郑  泽</t>
  </si>
  <si>
    <t>2613010204105</t>
  </si>
  <si>
    <t>骆雪梅</t>
  </si>
  <si>
    <t>2613010204816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</si>
</sst>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zoomScale="80" zoomScaleNormal="80" workbookViewId="0">
      <selection activeCell="O25" sqref="O25"/>
    </sheetView>
  </sheetViews>
  <sheetFormatPr defaultColWidth="9" defaultRowHeight="13.5"/>
  <cols>
    <col min="1" max="1" width="6.5" style="3" customWidth="1"/>
    <col min="2" max="2" width="9" style="4"/>
    <col min="3" max="3" width="35.875" style="4" customWidth="1"/>
    <col min="4" max="4" width="25.775" style="4" customWidth="1"/>
    <col min="5" max="5" width="11.0916666666667" style="4" customWidth="1"/>
    <col min="6" max="6" width="18.625" style="4" customWidth="1"/>
    <col min="7" max="7" width="9" style="5"/>
    <col min="8" max="8" width="12.4916666666667" style="5" customWidth="1"/>
    <col min="9" max="9" width="9" style="5"/>
    <col min="10" max="10" width="12.1833333333333" style="5" customWidth="1"/>
    <col min="11" max="11" width="10.775" style="5" customWidth="1"/>
    <col min="12" max="12" width="6.75" style="4" customWidth="1"/>
    <col min="13" max="13" width="17.5" style="4" customWidth="1"/>
    <col min="14" max="16384" width="9" style="4"/>
  </cols>
  <sheetData>
    <row r="1" ht="18.75" spans="1:13">
      <c r="A1" s="6" t="s">
        <v>0</v>
      </c>
      <c r="B1" s="6"/>
      <c r="C1" s="6"/>
    </row>
    <row r="2" ht="36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1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s="1" customFormat="1" ht="31" customHeight="1" spans="1:13">
      <c r="A4" s="9">
        <v>1</v>
      </c>
      <c r="B4" s="11" t="s">
        <v>15</v>
      </c>
      <c r="C4" s="11" t="s">
        <v>16</v>
      </c>
      <c r="D4" s="11" t="s">
        <v>17</v>
      </c>
      <c r="E4" s="12">
        <v>1</v>
      </c>
      <c r="F4" s="11" t="s">
        <v>18</v>
      </c>
      <c r="G4" s="13">
        <v>84.23</v>
      </c>
      <c r="H4" s="10">
        <f t="shared" ref="H4:H30" si="0">G4*0.5</f>
        <v>42.115</v>
      </c>
      <c r="I4" s="10">
        <v>84.4</v>
      </c>
      <c r="J4" s="10">
        <f t="shared" ref="J4:J26" si="1">I4*0.5</f>
        <v>42.2</v>
      </c>
      <c r="K4" s="10">
        <f t="shared" ref="K4:K26" si="2">H4+J4</f>
        <v>84.315</v>
      </c>
      <c r="L4" s="9" t="s">
        <v>19</v>
      </c>
      <c r="M4" s="9"/>
    </row>
    <row r="5" s="1" customFormat="1" ht="31" customHeight="1" spans="1:13">
      <c r="A5" s="9">
        <v>2</v>
      </c>
      <c r="B5" s="11" t="s">
        <v>20</v>
      </c>
      <c r="C5" s="11" t="s">
        <v>16</v>
      </c>
      <c r="D5" s="11" t="s">
        <v>17</v>
      </c>
      <c r="E5" s="14"/>
      <c r="F5" s="11" t="s">
        <v>21</v>
      </c>
      <c r="G5" s="13">
        <v>83.36</v>
      </c>
      <c r="H5" s="10">
        <f t="shared" si="0"/>
        <v>41.68</v>
      </c>
      <c r="I5" s="10">
        <v>77.6</v>
      </c>
      <c r="J5" s="10">
        <f t="shared" si="1"/>
        <v>38.8</v>
      </c>
      <c r="K5" s="10">
        <f t="shared" si="2"/>
        <v>80.48</v>
      </c>
      <c r="L5" s="9"/>
      <c r="M5" s="9"/>
    </row>
    <row r="6" s="1" customFormat="1" ht="31" customHeight="1" spans="1:13">
      <c r="A6" s="9">
        <v>3</v>
      </c>
      <c r="B6" s="11" t="s">
        <v>22</v>
      </c>
      <c r="C6" s="11" t="s">
        <v>16</v>
      </c>
      <c r="D6" s="11" t="s">
        <v>17</v>
      </c>
      <c r="E6" s="15"/>
      <c r="F6" s="11" t="s">
        <v>23</v>
      </c>
      <c r="G6" s="13">
        <v>81.56</v>
      </c>
      <c r="H6" s="10">
        <f t="shared" si="0"/>
        <v>40.78</v>
      </c>
      <c r="I6" s="10">
        <v>79.2</v>
      </c>
      <c r="J6" s="10">
        <f t="shared" si="1"/>
        <v>39.6</v>
      </c>
      <c r="K6" s="10">
        <f t="shared" si="2"/>
        <v>80.38</v>
      </c>
      <c r="L6" s="9"/>
      <c r="M6" s="9"/>
    </row>
    <row r="7" s="1" customFormat="1" ht="31" customHeight="1" spans="1:13">
      <c r="A7" s="9">
        <v>4</v>
      </c>
      <c r="B7" s="11" t="s">
        <v>24</v>
      </c>
      <c r="C7" s="11" t="s">
        <v>25</v>
      </c>
      <c r="D7" s="11" t="s">
        <v>26</v>
      </c>
      <c r="E7" s="12">
        <v>1</v>
      </c>
      <c r="F7" s="11" t="s">
        <v>27</v>
      </c>
      <c r="G7" s="13">
        <v>83.5</v>
      </c>
      <c r="H7" s="10">
        <f t="shared" si="0"/>
        <v>41.75</v>
      </c>
      <c r="I7" s="10">
        <v>83</v>
      </c>
      <c r="J7" s="10">
        <f t="shared" si="1"/>
        <v>41.5</v>
      </c>
      <c r="K7" s="10">
        <f t="shared" si="2"/>
        <v>83.25</v>
      </c>
      <c r="L7" s="9" t="s">
        <v>19</v>
      </c>
      <c r="M7" s="9"/>
    </row>
    <row r="8" s="1" customFormat="1" ht="31" customHeight="1" spans="1:13">
      <c r="A8" s="9">
        <v>5</v>
      </c>
      <c r="B8" s="11" t="s">
        <v>28</v>
      </c>
      <c r="C8" s="11" t="s">
        <v>25</v>
      </c>
      <c r="D8" s="11" t="s">
        <v>26</v>
      </c>
      <c r="E8" s="14"/>
      <c r="F8" s="11" t="s">
        <v>29</v>
      </c>
      <c r="G8" s="13">
        <v>80.14</v>
      </c>
      <c r="H8" s="10">
        <f t="shared" si="0"/>
        <v>40.07</v>
      </c>
      <c r="I8" s="10">
        <v>83.2</v>
      </c>
      <c r="J8" s="10">
        <f t="shared" si="1"/>
        <v>41.6</v>
      </c>
      <c r="K8" s="10">
        <f t="shared" si="2"/>
        <v>81.67</v>
      </c>
      <c r="L8" s="9"/>
      <c r="M8" s="9"/>
    </row>
    <row r="9" s="1" customFormat="1" ht="31" customHeight="1" spans="1:13">
      <c r="A9" s="9">
        <v>6</v>
      </c>
      <c r="B9" s="11" t="s">
        <v>30</v>
      </c>
      <c r="C9" s="11" t="s">
        <v>25</v>
      </c>
      <c r="D9" s="11" t="s">
        <v>26</v>
      </c>
      <c r="E9" s="15"/>
      <c r="F9" s="11" t="s">
        <v>31</v>
      </c>
      <c r="G9" s="13">
        <v>75.92</v>
      </c>
      <c r="H9" s="10">
        <f t="shared" si="0"/>
        <v>37.96</v>
      </c>
      <c r="I9" s="10">
        <v>80.2</v>
      </c>
      <c r="J9" s="10">
        <f t="shared" si="1"/>
        <v>40.1</v>
      </c>
      <c r="K9" s="10">
        <f t="shared" si="2"/>
        <v>78.06</v>
      </c>
      <c r="L9" s="9"/>
      <c r="M9" s="9"/>
    </row>
    <row r="10" s="1" customFormat="1" ht="31" customHeight="1" spans="1:13">
      <c r="A10" s="9">
        <v>7</v>
      </c>
      <c r="B10" s="11" t="s">
        <v>32</v>
      </c>
      <c r="C10" s="11" t="s">
        <v>25</v>
      </c>
      <c r="D10" s="11" t="s">
        <v>33</v>
      </c>
      <c r="E10" s="12">
        <v>1</v>
      </c>
      <c r="F10" s="11" t="s">
        <v>34</v>
      </c>
      <c r="G10" s="13">
        <v>81.97</v>
      </c>
      <c r="H10" s="10">
        <f t="shared" si="0"/>
        <v>40.985</v>
      </c>
      <c r="I10" s="10">
        <v>84.4</v>
      </c>
      <c r="J10" s="10">
        <f t="shared" si="1"/>
        <v>42.2</v>
      </c>
      <c r="K10" s="10">
        <f t="shared" si="2"/>
        <v>83.185</v>
      </c>
      <c r="L10" s="9" t="s">
        <v>19</v>
      </c>
      <c r="M10" s="9"/>
    </row>
    <row r="11" s="1" customFormat="1" ht="31" customHeight="1" spans="1:13">
      <c r="A11" s="9">
        <v>8</v>
      </c>
      <c r="B11" s="11" t="s">
        <v>35</v>
      </c>
      <c r="C11" s="11" t="s">
        <v>25</v>
      </c>
      <c r="D11" s="11" t="s">
        <v>33</v>
      </c>
      <c r="E11" s="14"/>
      <c r="F11" s="11" t="s">
        <v>36</v>
      </c>
      <c r="G11" s="13">
        <v>78.47</v>
      </c>
      <c r="H11" s="10">
        <f t="shared" si="0"/>
        <v>39.235</v>
      </c>
      <c r="I11" s="10">
        <v>83.4</v>
      </c>
      <c r="J11" s="10">
        <f t="shared" si="1"/>
        <v>41.7</v>
      </c>
      <c r="K11" s="10">
        <f t="shared" si="2"/>
        <v>80.935</v>
      </c>
      <c r="L11" s="9"/>
      <c r="M11" s="9"/>
    </row>
    <row r="12" s="1" customFormat="1" ht="31" customHeight="1" spans="1:13">
      <c r="A12" s="9">
        <v>9</v>
      </c>
      <c r="B12" s="11" t="s">
        <v>37</v>
      </c>
      <c r="C12" s="11" t="s">
        <v>25</v>
      </c>
      <c r="D12" s="11" t="s">
        <v>33</v>
      </c>
      <c r="E12" s="15"/>
      <c r="F12" s="11" t="s">
        <v>38</v>
      </c>
      <c r="G12" s="13">
        <v>79.77</v>
      </c>
      <c r="H12" s="10">
        <f t="shared" si="0"/>
        <v>39.885</v>
      </c>
      <c r="I12" s="10">
        <v>79</v>
      </c>
      <c r="J12" s="10">
        <f t="shared" si="1"/>
        <v>39.5</v>
      </c>
      <c r="K12" s="10">
        <f t="shared" si="2"/>
        <v>79.385</v>
      </c>
      <c r="L12" s="9"/>
      <c r="M12" s="9"/>
    </row>
    <row r="13" s="1" customFormat="1" ht="31" customHeight="1" spans="1:13">
      <c r="A13" s="9">
        <v>10</v>
      </c>
      <c r="B13" s="11" t="s">
        <v>39</v>
      </c>
      <c r="C13" s="11" t="s">
        <v>25</v>
      </c>
      <c r="D13" s="11" t="s">
        <v>40</v>
      </c>
      <c r="E13" s="12">
        <v>1</v>
      </c>
      <c r="F13" s="11" t="s">
        <v>41</v>
      </c>
      <c r="G13" s="13">
        <v>79.32</v>
      </c>
      <c r="H13" s="10">
        <f t="shared" si="0"/>
        <v>39.66</v>
      </c>
      <c r="I13" s="10">
        <v>84</v>
      </c>
      <c r="J13" s="10">
        <f t="shared" si="1"/>
        <v>42</v>
      </c>
      <c r="K13" s="10">
        <f t="shared" si="2"/>
        <v>81.66</v>
      </c>
      <c r="L13" s="9" t="s">
        <v>19</v>
      </c>
      <c r="M13" s="9"/>
    </row>
    <row r="14" s="1" customFormat="1" ht="31" customHeight="1" spans="1:13">
      <c r="A14" s="9">
        <v>11</v>
      </c>
      <c r="B14" s="11" t="s">
        <v>42</v>
      </c>
      <c r="C14" s="11" t="s">
        <v>25</v>
      </c>
      <c r="D14" s="11" t="s">
        <v>40</v>
      </c>
      <c r="E14" s="14"/>
      <c r="F14" s="11" t="s">
        <v>43</v>
      </c>
      <c r="G14" s="13">
        <v>77.44</v>
      </c>
      <c r="H14" s="10">
        <f t="shared" si="0"/>
        <v>38.72</v>
      </c>
      <c r="I14" s="10">
        <v>83.4</v>
      </c>
      <c r="J14" s="10">
        <f t="shared" si="1"/>
        <v>41.7</v>
      </c>
      <c r="K14" s="10">
        <f t="shared" si="2"/>
        <v>80.42</v>
      </c>
      <c r="L14" s="9"/>
      <c r="M14" s="9"/>
    </row>
    <row r="15" s="1" customFormat="1" ht="31" customHeight="1" spans="1:13">
      <c r="A15" s="9">
        <v>12</v>
      </c>
      <c r="B15" s="11" t="s">
        <v>44</v>
      </c>
      <c r="C15" s="11" t="s">
        <v>25</v>
      </c>
      <c r="D15" s="11" t="s">
        <v>40</v>
      </c>
      <c r="E15" s="15"/>
      <c r="F15" s="11" t="s">
        <v>45</v>
      </c>
      <c r="G15" s="13">
        <v>73.87</v>
      </c>
      <c r="H15" s="10">
        <f t="shared" si="0"/>
        <v>36.935</v>
      </c>
      <c r="I15" s="10">
        <v>77.6</v>
      </c>
      <c r="J15" s="10">
        <f t="shared" si="1"/>
        <v>38.8</v>
      </c>
      <c r="K15" s="10">
        <f t="shared" si="2"/>
        <v>75.735</v>
      </c>
      <c r="L15" s="9"/>
      <c r="M15" s="9"/>
    </row>
    <row r="16" s="1" customFormat="1" ht="31" customHeight="1" spans="1:13">
      <c r="A16" s="9">
        <v>13</v>
      </c>
      <c r="B16" s="11" t="s">
        <v>46</v>
      </c>
      <c r="C16" s="11" t="s">
        <v>25</v>
      </c>
      <c r="D16" s="11" t="s">
        <v>47</v>
      </c>
      <c r="E16" s="12">
        <v>1</v>
      </c>
      <c r="F16" s="11" t="s">
        <v>48</v>
      </c>
      <c r="G16" s="13">
        <v>74.92</v>
      </c>
      <c r="H16" s="10">
        <f t="shared" si="0"/>
        <v>37.46</v>
      </c>
      <c r="I16" s="10">
        <v>78.6</v>
      </c>
      <c r="J16" s="10">
        <f t="shared" si="1"/>
        <v>39.3</v>
      </c>
      <c r="K16" s="10">
        <f t="shared" si="2"/>
        <v>76.76</v>
      </c>
      <c r="L16" s="9" t="s">
        <v>19</v>
      </c>
      <c r="M16" s="9"/>
    </row>
    <row r="17" s="1" customFormat="1" ht="31" customHeight="1" spans="1:13">
      <c r="A17" s="9">
        <v>14</v>
      </c>
      <c r="B17" s="11" t="s">
        <v>49</v>
      </c>
      <c r="C17" s="11" t="s">
        <v>25</v>
      </c>
      <c r="D17" s="11" t="s">
        <v>47</v>
      </c>
      <c r="E17" s="14"/>
      <c r="F17" s="11" t="s">
        <v>50</v>
      </c>
      <c r="G17" s="13">
        <v>74.97</v>
      </c>
      <c r="H17" s="10">
        <f t="shared" si="0"/>
        <v>37.485</v>
      </c>
      <c r="I17" s="10">
        <v>73.2</v>
      </c>
      <c r="J17" s="10">
        <f t="shared" si="1"/>
        <v>36.6</v>
      </c>
      <c r="K17" s="10">
        <f t="shared" si="2"/>
        <v>74.085</v>
      </c>
      <c r="L17" s="9"/>
      <c r="M17" s="9"/>
    </row>
    <row r="18" s="1" customFormat="1" ht="31" customHeight="1" spans="1:13">
      <c r="A18" s="9">
        <v>15</v>
      </c>
      <c r="B18" s="11" t="s">
        <v>51</v>
      </c>
      <c r="C18" s="11" t="s">
        <v>25</v>
      </c>
      <c r="D18" s="11" t="s">
        <v>47</v>
      </c>
      <c r="E18" s="15"/>
      <c r="F18" s="11" t="s">
        <v>52</v>
      </c>
      <c r="G18" s="13">
        <v>75.95</v>
      </c>
      <c r="H18" s="10">
        <f t="shared" si="0"/>
        <v>37.975</v>
      </c>
      <c r="I18" s="10">
        <v>71.6</v>
      </c>
      <c r="J18" s="10">
        <f t="shared" si="1"/>
        <v>35.8</v>
      </c>
      <c r="K18" s="10">
        <f t="shared" si="2"/>
        <v>73.775</v>
      </c>
      <c r="L18" s="9"/>
      <c r="M18" s="9"/>
    </row>
    <row r="19" s="1" customFormat="1" ht="31" customHeight="1" spans="1:13">
      <c r="A19" s="9">
        <v>16</v>
      </c>
      <c r="B19" s="11" t="s">
        <v>53</v>
      </c>
      <c r="C19" s="11" t="s">
        <v>54</v>
      </c>
      <c r="D19" s="11" t="s">
        <v>55</v>
      </c>
      <c r="E19" s="12">
        <v>1</v>
      </c>
      <c r="F19" s="11" t="s">
        <v>56</v>
      </c>
      <c r="G19" s="13">
        <v>70.45</v>
      </c>
      <c r="H19" s="10">
        <f t="shared" si="0"/>
        <v>35.225</v>
      </c>
      <c r="I19" s="10">
        <v>74.4</v>
      </c>
      <c r="J19" s="10">
        <f t="shared" si="1"/>
        <v>37.2</v>
      </c>
      <c r="K19" s="10">
        <f t="shared" si="2"/>
        <v>72.425</v>
      </c>
      <c r="L19" s="9" t="s">
        <v>19</v>
      </c>
      <c r="M19" s="9"/>
    </row>
    <row r="20" s="1" customFormat="1" ht="31" customHeight="1" spans="1:13">
      <c r="A20" s="9">
        <v>17</v>
      </c>
      <c r="B20" s="11" t="s">
        <v>57</v>
      </c>
      <c r="C20" s="11" t="s">
        <v>54</v>
      </c>
      <c r="D20" s="11" t="s">
        <v>55</v>
      </c>
      <c r="E20" s="14"/>
      <c r="F20" s="11" t="s">
        <v>58</v>
      </c>
      <c r="G20" s="13">
        <v>68.74</v>
      </c>
      <c r="H20" s="10">
        <f t="shared" si="0"/>
        <v>34.37</v>
      </c>
      <c r="I20" s="10">
        <v>76</v>
      </c>
      <c r="J20" s="10">
        <f t="shared" si="1"/>
        <v>38</v>
      </c>
      <c r="K20" s="10">
        <f t="shared" si="2"/>
        <v>72.37</v>
      </c>
      <c r="L20" s="9"/>
      <c r="M20" s="9"/>
    </row>
    <row r="21" s="1" customFormat="1" ht="31" customHeight="1" spans="1:13">
      <c r="A21" s="9">
        <v>18</v>
      </c>
      <c r="B21" s="11" t="s">
        <v>59</v>
      </c>
      <c r="C21" s="11" t="s">
        <v>54</v>
      </c>
      <c r="D21" s="11" t="s">
        <v>55</v>
      </c>
      <c r="E21" s="15"/>
      <c r="F21" s="11" t="s">
        <v>60</v>
      </c>
      <c r="G21" s="13">
        <v>68.51</v>
      </c>
      <c r="H21" s="10">
        <f t="shared" si="0"/>
        <v>34.255</v>
      </c>
      <c r="I21" s="10">
        <v>75.8</v>
      </c>
      <c r="J21" s="10">
        <f t="shared" si="1"/>
        <v>37.9</v>
      </c>
      <c r="K21" s="10">
        <f t="shared" si="2"/>
        <v>72.155</v>
      </c>
      <c r="L21" s="9"/>
      <c r="M21" s="9"/>
    </row>
    <row r="22" s="1" customFormat="1" ht="31" customHeight="1" spans="1:13">
      <c r="A22" s="9">
        <v>19</v>
      </c>
      <c r="B22" s="11" t="s">
        <v>61</v>
      </c>
      <c r="C22" s="11" t="s">
        <v>54</v>
      </c>
      <c r="D22" s="11" t="s">
        <v>62</v>
      </c>
      <c r="E22" s="12">
        <v>2</v>
      </c>
      <c r="F22" s="11" t="s">
        <v>63</v>
      </c>
      <c r="G22" s="13">
        <v>79.51</v>
      </c>
      <c r="H22" s="10">
        <f t="shared" si="0"/>
        <v>39.755</v>
      </c>
      <c r="I22" s="10">
        <v>83</v>
      </c>
      <c r="J22" s="10">
        <f t="shared" si="1"/>
        <v>41.5</v>
      </c>
      <c r="K22" s="10">
        <f t="shared" si="2"/>
        <v>81.255</v>
      </c>
      <c r="L22" s="9" t="s">
        <v>19</v>
      </c>
      <c r="M22" s="9"/>
    </row>
    <row r="23" s="1" customFormat="1" ht="31" customHeight="1" spans="1:13">
      <c r="A23" s="9">
        <v>20</v>
      </c>
      <c r="B23" s="11" t="s">
        <v>64</v>
      </c>
      <c r="C23" s="11" t="s">
        <v>54</v>
      </c>
      <c r="D23" s="11" t="s">
        <v>62</v>
      </c>
      <c r="E23" s="14"/>
      <c r="F23" s="11" t="s">
        <v>65</v>
      </c>
      <c r="G23" s="13">
        <v>74.44</v>
      </c>
      <c r="H23" s="10">
        <f t="shared" si="0"/>
        <v>37.22</v>
      </c>
      <c r="I23" s="10">
        <v>81</v>
      </c>
      <c r="J23" s="10">
        <f t="shared" si="1"/>
        <v>40.5</v>
      </c>
      <c r="K23" s="10">
        <f t="shared" si="2"/>
        <v>77.72</v>
      </c>
      <c r="L23" s="9" t="s">
        <v>19</v>
      </c>
      <c r="M23" s="9"/>
    </row>
    <row r="24" s="1" customFormat="1" ht="31" customHeight="1" spans="1:13">
      <c r="A24" s="9">
        <v>21</v>
      </c>
      <c r="B24" s="11" t="s">
        <v>66</v>
      </c>
      <c r="C24" s="11" t="s">
        <v>54</v>
      </c>
      <c r="D24" s="11" t="s">
        <v>62</v>
      </c>
      <c r="E24" s="14"/>
      <c r="F24" s="11" t="s">
        <v>67</v>
      </c>
      <c r="G24" s="13">
        <v>76.72</v>
      </c>
      <c r="H24" s="10">
        <f t="shared" si="0"/>
        <v>38.36</v>
      </c>
      <c r="I24" s="10">
        <v>75</v>
      </c>
      <c r="J24" s="10">
        <f t="shared" si="1"/>
        <v>37.5</v>
      </c>
      <c r="K24" s="10">
        <f t="shared" si="2"/>
        <v>75.86</v>
      </c>
      <c r="L24" s="9"/>
      <c r="M24" s="9"/>
    </row>
    <row r="25" s="1" customFormat="1" ht="31" customHeight="1" spans="1:13">
      <c r="A25" s="9">
        <v>22</v>
      </c>
      <c r="B25" s="11" t="s">
        <v>68</v>
      </c>
      <c r="C25" s="11" t="s">
        <v>54</v>
      </c>
      <c r="D25" s="11" t="s">
        <v>62</v>
      </c>
      <c r="E25" s="14"/>
      <c r="F25" s="11" t="s">
        <v>69</v>
      </c>
      <c r="G25" s="13">
        <v>72.67</v>
      </c>
      <c r="H25" s="10">
        <f t="shared" si="0"/>
        <v>36.335</v>
      </c>
      <c r="I25" s="10">
        <v>78.4</v>
      </c>
      <c r="J25" s="10">
        <f t="shared" si="1"/>
        <v>39.2</v>
      </c>
      <c r="K25" s="10">
        <f t="shared" si="2"/>
        <v>75.535</v>
      </c>
      <c r="L25" s="9"/>
      <c r="M25" s="9"/>
    </row>
    <row r="26" s="1" customFormat="1" ht="31" customHeight="1" spans="1:13">
      <c r="A26" s="9">
        <v>23</v>
      </c>
      <c r="B26" s="11" t="s">
        <v>70</v>
      </c>
      <c r="C26" s="11" t="s">
        <v>54</v>
      </c>
      <c r="D26" s="11" t="s">
        <v>62</v>
      </c>
      <c r="E26" s="14"/>
      <c r="F26" s="11" t="s">
        <v>71</v>
      </c>
      <c r="G26" s="13">
        <v>74.3</v>
      </c>
      <c r="H26" s="10">
        <f t="shared" si="0"/>
        <v>37.15</v>
      </c>
      <c r="I26" s="10">
        <v>75.6</v>
      </c>
      <c r="J26" s="10">
        <f t="shared" si="1"/>
        <v>37.8</v>
      </c>
      <c r="K26" s="10">
        <f t="shared" si="2"/>
        <v>74.95</v>
      </c>
      <c r="L26" s="9"/>
      <c r="M26" s="9"/>
    </row>
    <row r="27" s="1" customFormat="1" ht="31" customHeight="1" spans="1:13">
      <c r="A27" s="9">
        <v>24</v>
      </c>
      <c r="B27" s="11" t="s">
        <v>72</v>
      </c>
      <c r="C27" s="11" t="s">
        <v>54</v>
      </c>
      <c r="D27" s="11" t="s">
        <v>62</v>
      </c>
      <c r="E27" s="15"/>
      <c r="F27" s="11" t="s">
        <v>73</v>
      </c>
      <c r="G27" s="13">
        <v>77.07</v>
      </c>
      <c r="H27" s="10">
        <f t="shared" si="0"/>
        <v>38.535</v>
      </c>
      <c r="I27" s="10">
        <v>0</v>
      </c>
      <c r="J27" s="10">
        <v>0</v>
      </c>
      <c r="K27" s="10">
        <v>38.54</v>
      </c>
      <c r="L27" s="9"/>
      <c r="M27" s="9" t="s">
        <v>74</v>
      </c>
    </row>
    <row r="28" s="1" customFormat="1" ht="31" customHeight="1" spans="1:13">
      <c r="A28" s="9">
        <v>25</v>
      </c>
      <c r="B28" s="11" t="s">
        <v>75</v>
      </c>
      <c r="C28" s="11" t="s">
        <v>54</v>
      </c>
      <c r="D28" s="11" t="s">
        <v>76</v>
      </c>
      <c r="E28" s="16">
        <v>1</v>
      </c>
      <c r="F28" s="11" t="s">
        <v>77</v>
      </c>
      <c r="G28" s="13">
        <v>73.91</v>
      </c>
      <c r="H28" s="10">
        <f t="shared" si="0"/>
        <v>36.955</v>
      </c>
      <c r="I28" s="10">
        <v>82.4</v>
      </c>
      <c r="J28" s="10">
        <f>I28*0.5</f>
        <v>41.2</v>
      </c>
      <c r="K28" s="10">
        <f>H28+J28</f>
        <v>78.155</v>
      </c>
      <c r="L28" s="9" t="s">
        <v>19</v>
      </c>
      <c r="M28" s="9"/>
    </row>
    <row r="29" s="1" customFormat="1" ht="31" customHeight="1" spans="1:13">
      <c r="A29" s="9">
        <v>26</v>
      </c>
      <c r="B29" s="11" t="s">
        <v>78</v>
      </c>
      <c r="C29" s="11" t="s">
        <v>54</v>
      </c>
      <c r="D29" s="11" t="s">
        <v>76</v>
      </c>
      <c r="E29" s="17"/>
      <c r="F29" s="11" t="s">
        <v>79</v>
      </c>
      <c r="G29" s="13">
        <v>78.13</v>
      </c>
      <c r="H29" s="10">
        <f t="shared" si="0"/>
        <v>39.065</v>
      </c>
      <c r="I29" s="10">
        <v>77.4</v>
      </c>
      <c r="J29" s="10">
        <f>I29*0.5</f>
        <v>38.7</v>
      </c>
      <c r="K29" s="10">
        <f>H29+J29</f>
        <v>77.765</v>
      </c>
      <c r="L29" s="9"/>
      <c r="M29" s="9"/>
    </row>
    <row r="30" s="2" customFormat="1" ht="26" customHeight="1" spans="1:13">
      <c r="A30" s="9">
        <v>27</v>
      </c>
      <c r="B30" s="11" t="s">
        <v>80</v>
      </c>
      <c r="C30" s="11" t="s">
        <v>54</v>
      </c>
      <c r="D30" s="11" t="s">
        <v>76</v>
      </c>
      <c r="E30" s="18"/>
      <c r="F30" s="11" t="s">
        <v>81</v>
      </c>
      <c r="G30" s="13">
        <v>69.41</v>
      </c>
      <c r="H30" s="10">
        <f t="shared" si="0"/>
        <v>34.705</v>
      </c>
      <c r="I30" s="19">
        <v>73.6</v>
      </c>
      <c r="J30" s="10">
        <f>I30*0.5</f>
        <v>36.8</v>
      </c>
      <c r="K30" s="10">
        <f>H30+J30</f>
        <v>71.505</v>
      </c>
      <c r="L30" s="9"/>
      <c r="M30" s="20"/>
    </row>
  </sheetData>
  <mergeCells count="10">
    <mergeCell ref="A1:C1"/>
    <mergeCell ref="A2:M2"/>
    <mergeCell ref="E4:E6"/>
    <mergeCell ref="E7:E9"/>
    <mergeCell ref="E10:E12"/>
    <mergeCell ref="E13:E15"/>
    <mergeCell ref="E16:E18"/>
    <mergeCell ref="E19:E21"/>
    <mergeCell ref="E22:E27"/>
    <mergeCell ref="E28:E30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2026-07-08T03:10:44Z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