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<sst xmlns="http://schemas.openxmlformats.org/spreadsheetml/2006/main" count="19" uniqueCount="8">
  <si>
    <t>遵义市自然资源局下属事业单位2026年面向社会公开招聘编外人员资格复审
合格进入面试人员名单</t>
  </si>
  <si>
    <t>序号</t>
  </si>
  <si>
    <t>姓名</t>
  </si>
  <si>
    <t>笔试准考证号</t>
  </si>
  <si>
    <t>岗位代码</t>
  </si>
  <si>
    <t>岗位招聘人数</t>
  </si>
  <si>
    <t>资格复审是否合格</t>
  </si>
  <si>
    <t>资格复审合格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</si>
</sst>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8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4" fillId="16" borderId="7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9" fillId="9" borderId="6" applyNumberForma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zoomScale="145" zoomScaleNormal="145" workbookViewId="0">
      <selection activeCell="F19" sqref="F19"/>
    </sheetView>
  </sheetViews>
  <sheetFormatPr defaultColWidth="9" defaultRowHeight="13.5" outlineLevelCol="5"/>
  <cols>
    <col min="1" max="1" width="11" customWidth="1"/>
    <col min="2" max="2" width="9.33333333333333" customWidth="1"/>
    <col min="3" max="3" width="18.4416666666667" customWidth="1"/>
    <col min="4" max="4" width="16.1083333333333" customWidth="1"/>
    <col min="5" max="5" width="18.225" customWidth="1"/>
    <col min="6" max="6" width="24.1083333333333" customWidth="1"/>
  </cols>
  <sheetData>
    <row r="1" ht="48" customHeight="1" spans="1:6">
      <c r="A1" s="2" t="s">
        <v>0</v>
      </c>
      <c r="B1" s="2"/>
      <c r="C1" s="2"/>
      <c r="D1" s="2"/>
      <c r="E1" s="2"/>
      <c r="F1" s="2"/>
    </row>
    <row r="2" s="1" customFormat="1" ht="3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25" customHeight="1" spans="1:6">
      <c r="A3" s="4">
        <v>1</v>
      </c>
      <c r="B3" s="5" t="str">
        <f>"高良木"</f>
        <v>高良木</v>
      </c>
      <c r="C3" s="5" t="str">
        <f>"16012724"</f>
        <v>16012724</v>
      </c>
      <c r="D3" s="5">
        <v>50101</v>
      </c>
      <c r="E3" s="4">
        <v>2</v>
      </c>
      <c r="F3" s="4" t="s">
        <v>7</v>
      </c>
    </row>
    <row r="4" ht="25" customHeight="1" spans="1:6">
      <c r="A4" s="4">
        <v>2</v>
      </c>
      <c r="B4" s="5" t="str">
        <f>"杨金永"</f>
        <v>杨金永</v>
      </c>
      <c r="C4" s="5" t="str">
        <f>"16010416"</f>
        <v>16010416</v>
      </c>
      <c r="D4" s="5">
        <v>50101</v>
      </c>
      <c r="E4" s="4">
        <v>2</v>
      </c>
      <c r="F4" s="4" t="s">
        <v>7</v>
      </c>
    </row>
    <row r="5" ht="25" customHeight="1" spans="1:6">
      <c r="A5" s="4">
        <v>3</v>
      </c>
      <c r="B5" s="5" t="str">
        <f>"谢钰"</f>
        <v>谢钰</v>
      </c>
      <c r="C5" s="5" t="str">
        <f>"16011728"</f>
        <v>16011728</v>
      </c>
      <c r="D5" s="5">
        <v>50101</v>
      </c>
      <c r="E5" s="4">
        <v>2</v>
      </c>
      <c r="F5" s="4" t="s">
        <v>7</v>
      </c>
    </row>
    <row r="6" ht="25" customHeight="1" spans="1:6">
      <c r="A6" s="4">
        <v>4</v>
      </c>
      <c r="B6" s="5" t="str">
        <f>"郭红红"</f>
        <v>郭红红</v>
      </c>
      <c r="C6" s="5" t="str">
        <f>"16013123"</f>
        <v>16013123</v>
      </c>
      <c r="D6" s="5">
        <v>50101</v>
      </c>
      <c r="E6" s="4">
        <v>2</v>
      </c>
      <c r="F6" s="4" t="s">
        <v>7</v>
      </c>
    </row>
    <row r="7" ht="25" customHeight="1" spans="1:6">
      <c r="A7" s="4">
        <v>5</v>
      </c>
      <c r="B7" s="5" t="str">
        <f>"李磊"</f>
        <v>李磊</v>
      </c>
      <c r="C7" s="5" t="str">
        <f>"16011505"</f>
        <v>16011505</v>
      </c>
      <c r="D7" s="5">
        <v>50101</v>
      </c>
      <c r="E7" s="4">
        <v>2</v>
      </c>
      <c r="F7" s="4" t="s">
        <v>7</v>
      </c>
    </row>
    <row r="8" ht="25" customHeight="1" spans="1:6">
      <c r="A8" s="4">
        <v>6</v>
      </c>
      <c r="B8" s="5" t="str">
        <f>"李茂娜"</f>
        <v>李茂娜</v>
      </c>
      <c r="C8" s="5" t="str">
        <f>"16011523"</f>
        <v>16011523</v>
      </c>
      <c r="D8" s="5">
        <v>50101</v>
      </c>
      <c r="E8" s="4">
        <v>2</v>
      </c>
      <c r="F8" s="4" t="s">
        <v>7</v>
      </c>
    </row>
    <row r="9" ht="25" customHeight="1" spans="1:6">
      <c r="A9" s="4">
        <v>7</v>
      </c>
      <c r="B9" s="5" t="str">
        <f>"付荣金"</f>
        <v>付荣金</v>
      </c>
      <c r="C9" s="5" t="str">
        <f>"16011122"</f>
        <v>16011122</v>
      </c>
      <c r="D9" s="5">
        <v>50102</v>
      </c>
      <c r="E9" s="4">
        <v>1</v>
      </c>
      <c r="F9" s="4" t="s">
        <v>7</v>
      </c>
    </row>
    <row r="10" ht="25" customHeight="1" spans="1:6">
      <c r="A10" s="4">
        <v>8</v>
      </c>
      <c r="B10" s="5" t="str">
        <f>"李智"</f>
        <v>李智</v>
      </c>
      <c r="C10" s="5" t="str">
        <f>"16011311"</f>
        <v>16011311</v>
      </c>
      <c r="D10" s="5">
        <v>50102</v>
      </c>
      <c r="E10" s="4">
        <v>1</v>
      </c>
      <c r="F10" s="4" t="s">
        <v>7</v>
      </c>
    </row>
    <row r="11" ht="25" customHeight="1" spans="1:6">
      <c r="A11" s="4">
        <v>9</v>
      </c>
      <c r="B11" s="5" t="str">
        <f>"李远航"</f>
        <v>李远航</v>
      </c>
      <c r="C11" s="5" t="str">
        <f>"16010402"</f>
        <v>16010402</v>
      </c>
      <c r="D11" s="5">
        <v>50102</v>
      </c>
      <c r="E11" s="4">
        <v>1</v>
      </c>
      <c r="F11" s="4" t="s">
        <v>7</v>
      </c>
    </row>
    <row r="12" ht="25" customHeight="1" spans="1:6">
      <c r="A12" s="4">
        <v>10</v>
      </c>
      <c r="B12" s="5" t="str">
        <f>"袁鑫"</f>
        <v>袁鑫</v>
      </c>
      <c r="C12" s="5" t="str">
        <f>"16012203"</f>
        <v>16012203</v>
      </c>
      <c r="D12" s="5">
        <v>50103</v>
      </c>
      <c r="E12" s="4">
        <v>1</v>
      </c>
      <c r="F12" s="4" t="s">
        <v>7</v>
      </c>
    </row>
    <row r="13" ht="25" customHeight="1" spans="1:6">
      <c r="A13" s="4">
        <v>11</v>
      </c>
      <c r="B13" s="5" t="str">
        <f>"杨桂军"</f>
        <v>杨桂军</v>
      </c>
      <c r="C13" s="5" t="str">
        <f>"16010430"</f>
        <v>16010430</v>
      </c>
      <c r="D13" s="5">
        <v>50103</v>
      </c>
      <c r="E13" s="4">
        <v>1</v>
      </c>
      <c r="F13" s="4" t="s">
        <v>7</v>
      </c>
    </row>
    <row r="14" ht="25" customHeight="1" spans="1:6">
      <c r="A14" s="4">
        <v>12</v>
      </c>
      <c r="B14" s="5" t="str">
        <f>"梁龙龙"</f>
        <v>梁龙龙</v>
      </c>
      <c r="C14" s="5" t="str">
        <f>"16012705"</f>
        <v>16012705</v>
      </c>
      <c r="D14" s="5">
        <v>50103</v>
      </c>
      <c r="E14" s="4">
        <v>1</v>
      </c>
      <c r="F14" s="4" t="s">
        <v>7</v>
      </c>
    </row>
  </sheetData>
  <mergeCells count="1">
    <mergeCell ref="A1:F1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2026-07-16T05:33:07Z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71DF5AC4CD244D449E06BA07DD0E14F9_12</vt:lpwstr>
  </property>
</Properties>
</file>