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面试资料\面试成绩挂网资料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<sst xmlns="http://schemas.openxmlformats.org/spreadsheetml/2006/main" count="72" uniqueCount="40">
  <si>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普安县盛丰农业发展有限公司2026年公开招聘工作人员面试成绩、总成绩暨进入体检人员名单</t>
  </si>
  <si>
    <t>序号</t>
  </si>
  <si>
    <t>准考证号</t>
  </si>
  <si>
    <t>报考单位</t>
  </si>
  <si>
    <t>报考岗位名称</t>
  </si>
  <si>
    <t>笔试成绩</t>
  </si>
  <si>
    <t>笔试折合后成绩（60%）</t>
  </si>
  <si>
    <t>面试成绩</t>
  </si>
  <si>
    <t>面试折合后成绩（40%）</t>
  </si>
  <si>
    <t>总成绩</t>
  </si>
  <si>
    <t>是否进入体检环节</t>
  </si>
  <si>
    <t>备注</t>
  </si>
  <si>
    <t>普安县盛丰农业发展有限公司</t>
  </si>
  <si>
    <t>财务部工作员</t>
  </si>
  <si>
    <t>78.5</t>
  </si>
  <si>
    <t>70.32</t>
  </si>
  <si>
    <t>否</t>
  </si>
  <si>
    <t>77.5</t>
  </si>
  <si>
    <t>79.24</t>
  </si>
  <si>
    <t>是</t>
  </si>
  <si>
    <t>69.5</t>
  </si>
  <si>
    <t>72.14</t>
  </si>
  <si>
    <t>项目部工作员</t>
  </si>
  <si>
    <t>83</t>
  </si>
  <si>
    <t>23.82</t>
  </si>
  <si>
    <t>82</t>
  </si>
  <si>
    <t>80.90</t>
  </si>
  <si>
    <t>80.5</t>
  </si>
  <si>
    <t>75.18</t>
  </si>
  <si>
    <t>16.36</t>
  </si>
  <si>
    <t>78</t>
  </si>
  <si>
    <t>65.70</t>
  </si>
  <si>
    <t>73.5</t>
  </si>
  <si>
    <t>缺考</t>
  </si>
  <si>
    <t>行政综合部工作员</t>
  </si>
  <si>
    <t>87</t>
  </si>
  <si>
    <t>80.30</t>
  </si>
  <si>
    <t>35.26</t>
  </si>
  <si>
    <t>73</t>
  </si>
  <si>
    <t>80.17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</si>
</sst>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6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49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5" fillId="0" borderId="4" xfId="0" applyFont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H14" sqref="H14"/>
    </sheetView>
  </sheetViews>
  <sheetFormatPr defaultColWidth="9" defaultRowHeight="13.5"/>
  <cols>
    <col min="1" max="1" width="6.25" customWidth="1"/>
    <col min="2" max="2" width="13.25" customWidth="1"/>
    <col min="3" max="3" width="31.125" customWidth="1"/>
    <col min="4" max="4" width="21.25" customWidth="1"/>
    <col min="5" max="5" width="11.125" style="4" customWidth="1"/>
    <col min="6" max="6" width="12.75" style="5" customWidth="1"/>
    <col min="7" max="7" width="8.625" style="4" customWidth="1"/>
    <col min="8" max="8" width="12.625" style="5" customWidth="1"/>
    <col min="9" max="9" width="12.375" style="6" customWidth="1"/>
    <col min="10" max="10" width="9.25" style="7" customWidth="1"/>
    <col min="11" max="11" width="14.5" style="7" customWidth="1"/>
    <col min="15" max="15" width="12.75" customWidth="1"/>
  </cols>
  <sheetData>
    <row r="1" s="1" customFormat="1" ht="95" customHeight="1" spans="1:14">
      <c r="A1" s="8" t="s">
        <v>0</v>
      </c>
      <c r="B1" s="9"/>
      <c r="C1" s="10"/>
      <c r="D1" s="9"/>
      <c r="E1" s="11"/>
      <c r="F1" s="12"/>
      <c r="G1" s="13"/>
      <c r="H1" s="12"/>
      <c r="I1" s="12"/>
      <c r="J1" s="13"/>
      <c r="K1" s="13"/>
    </row>
    <row r="2" s="2" customFormat="1" ht="48" customHeight="1" spans="1:14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6" t="s">
        <v>6</v>
      </c>
      <c r="G2" s="15" t="s">
        <v>7</v>
      </c>
      <c r="H2" s="16" t="s">
        <v>8</v>
      </c>
      <c r="I2" s="16" t="s">
        <v>9</v>
      </c>
      <c r="J2" s="15" t="s">
        <v>10</v>
      </c>
      <c r="K2" s="15" t="s">
        <v>11</v>
      </c>
    </row>
    <row r="3" s="3" customFormat="1" ht="33" customHeight="1" spans="1:14">
      <c r="A3" s="17">
        <v>1</v>
      </c>
      <c r="B3" s="18">
        <v>20260725007</v>
      </c>
      <c r="C3" s="19" t="s">
        <v>12</v>
      </c>
      <c r="D3" s="19" t="s">
        <v>13</v>
      </c>
      <c r="E3" s="19" t="s">
        <v>14</v>
      </c>
      <c r="F3" s="20">
        <f>E3*0.6</f>
        <v>47.1</v>
      </c>
      <c r="G3" s="19" t="s">
        <v>15</v>
      </c>
      <c r="H3" s="20">
        <f>G3*0.4</f>
        <v>28.128</v>
      </c>
      <c r="I3" s="20">
        <f>F3+H3</f>
        <v>75.228</v>
      </c>
      <c r="J3" s="19" t="s">
        <v>16</v>
      </c>
      <c r="K3" s="21"/>
      <c r="L3" s="3"/>
      <c r="M3" s="22"/>
      <c r="N3" s="22"/>
    </row>
    <row r="4" s="3" customFormat="1" ht="33" customHeight="1" spans="1:14">
      <c r="A4" s="17">
        <v>2</v>
      </c>
      <c r="B4" s="18">
        <v>20260725010</v>
      </c>
      <c r="C4" s="19" t="s">
        <v>12</v>
      </c>
      <c r="D4" s="19" t="s">
        <v>13</v>
      </c>
      <c r="E4" s="19" t="s">
        <v>17</v>
      </c>
      <c r="F4" s="20">
        <f t="shared" ref="F4:F14" si="0">E4*0.6</f>
        <v>46.5</v>
      </c>
      <c r="G4" s="19" t="s">
        <v>18</v>
      </c>
      <c r="H4" s="20">
        <f t="shared" ref="H4:H14" si="1">G4*0.4</f>
        <v>31.696</v>
      </c>
      <c r="I4" s="20">
        <f t="shared" ref="I4:I14" si="2">F4+H4</f>
        <v>78.196</v>
      </c>
      <c r="J4" s="19" t="s">
        <v>19</v>
      </c>
      <c r="K4" s="21"/>
      <c r="L4" s="3"/>
      <c r="M4" s="22"/>
      <c r="N4" s="22"/>
    </row>
    <row r="5" s="3" customFormat="1" ht="33" customHeight="1" spans="1:14">
      <c r="A5" s="17">
        <v>3</v>
      </c>
      <c r="B5" s="18">
        <v>20260725002</v>
      </c>
      <c r="C5" s="19" t="s">
        <v>12</v>
      </c>
      <c r="D5" s="19" t="s">
        <v>13</v>
      </c>
      <c r="E5" s="19" t="s">
        <v>20</v>
      </c>
      <c r="F5" s="20">
        <f t="shared" si="0"/>
        <v>41.7</v>
      </c>
      <c r="G5" s="19" t="s">
        <v>21</v>
      </c>
      <c r="H5" s="20">
        <f t="shared" si="1"/>
        <v>28.856</v>
      </c>
      <c r="I5" s="20">
        <f t="shared" si="2"/>
        <v>70.556</v>
      </c>
      <c r="J5" s="19" t="s">
        <v>16</v>
      </c>
      <c r="K5" s="21"/>
      <c r="L5" s="3"/>
      <c r="M5" s="22"/>
      <c r="N5" s="22"/>
    </row>
    <row r="6" s="3" customFormat="1" ht="33" customHeight="1" spans="1:14">
      <c r="A6" s="17">
        <v>4</v>
      </c>
      <c r="B6" s="23">
        <v>20260725068</v>
      </c>
      <c r="C6" s="19" t="s">
        <v>12</v>
      </c>
      <c r="D6" s="24" t="s">
        <v>22</v>
      </c>
      <c r="E6" s="24" t="s">
        <v>23</v>
      </c>
      <c r="F6" s="20">
        <f t="shared" si="0"/>
        <v>49.8</v>
      </c>
      <c r="G6" s="19" t="s">
        <v>24</v>
      </c>
      <c r="H6" s="20">
        <f t="shared" si="1"/>
        <v>9.528</v>
      </c>
      <c r="I6" s="20">
        <f t="shared" si="2"/>
        <v>59.328</v>
      </c>
      <c r="J6" s="19" t="s">
        <v>16</v>
      </c>
      <c r="K6" s="21"/>
      <c r="L6" s="3"/>
      <c r="M6" s="22"/>
      <c r="N6" s="22"/>
    </row>
    <row r="7" s="3" customFormat="1" ht="33" customHeight="1" spans="1:14">
      <c r="A7" s="17">
        <v>5</v>
      </c>
      <c r="B7" s="23">
        <v>20260725093</v>
      </c>
      <c r="C7" s="19" t="s">
        <v>12</v>
      </c>
      <c r="D7" s="24" t="s">
        <v>22</v>
      </c>
      <c r="E7" s="24" t="s">
        <v>25</v>
      </c>
      <c r="F7" s="20">
        <f t="shared" si="0"/>
        <v>49.2</v>
      </c>
      <c r="G7" s="19" t="s">
        <v>26</v>
      </c>
      <c r="H7" s="20">
        <f t="shared" si="1"/>
        <v>32.36</v>
      </c>
      <c r="I7" s="20">
        <f t="shared" si="2"/>
        <v>81.56</v>
      </c>
      <c r="J7" s="19" t="s">
        <v>19</v>
      </c>
      <c r="K7" s="21"/>
      <c r="L7" s="3"/>
      <c r="M7" s="22"/>
      <c r="N7" s="22"/>
    </row>
    <row r="8" s="3" customFormat="1" ht="33" customHeight="1" spans="1:14">
      <c r="A8" s="17">
        <v>6</v>
      </c>
      <c r="B8" s="23">
        <v>20260725031</v>
      </c>
      <c r="C8" s="19" t="s">
        <v>12</v>
      </c>
      <c r="D8" s="24" t="s">
        <v>22</v>
      </c>
      <c r="E8" s="24" t="s">
        <v>27</v>
      </c>
      <c r="F8" s="20">
        <f t="shared" si="0"/>
        <v>48.3</v>
      </c>
      <c r="G8" s="19" t="s">
        <v>28</v>
      </c>
      <c r="H8" s="20">
        <f t="shared" si="1"/>
        <v>30.072</v>
      </c>
      <c r="I8" s="20">
        <f t="shared" si="2"/>
        <v>78.372</v>
      </c>
      <c r="J8" s="19" t="s">
        <v>19</v>
      </c>
      <c r="K8" s="21"/>
      <c r="L8" s="3"/>
      <c r="M8" s="22"/>
      <c r="N8" s="22"/>
    </row>
    <row r="9" s="3" customFormat="1" ht="33" customHeight="1" spans="1:14">
      <c r="A9" s="17">
        <v>7</v>
      </c>
      <c r="B9" s="23">
        <v>20260725035</v>
      </c>
      <c r="C9" s="19" t="s">
        <v>12</v>
      </c>
      <c r="D9" s="24" t="s">
        <v>22</v>
      </c>
      <c r="E9" s="24" t="s">
        <v>14</v>
      </c>
      <c r="F9" s="20">
        <f t="shared" si="0"/>
        <v>47.1</v>
      </c>
      <c r="G9" s="19" t="s">
        <v>29</v>
      </c>
      <c r="H9" s="20">
        <f t="shared" si="1"/>
        <v>6.544</v>
      </c>
      <c r="I9" s="20">
        <f t="shared" si="2"/>
        <v>53.644</v>
      </c>
      <c r="J9" s="19" t="s">
        <v>16</v>
      </c>
      <c r="K9" s="21"/>
      <c r="L9" s="3"/>
      <c r="M9" s="22"/>
      <c r="N9" s="22"/>
    </row>
    <row r="10" s="3" customFormat="1" ht="33" customHeight="1" spans="1:14">
      <c r="A10" s="17">
        <v>8</v>
      </c>
      <c r="B10" s="23">
        <v>20260725037</v>
      </c>
      <c r="C10" s="19" t="s">
        <v>12</v>
      </c>
      <c r="D10" s="24" t="s">
        <v>22</v>
      </c>
      <c r="E10" s="24" t="s">
        <v>30</v>
      </c>
      <c r="F10" s="20">
        <f t="shared" si="0"/>
        <v>46.8</v>
      </c>
      <c r="G10" s="19" t="s">
        <v>31</v>
      </c>
      <c r="H10" s="20">
        <f t="shared" si="1"/>
        <v>26.28</v>
      </c>
      <c r="I10" s="20">
        <f t="shared" si="2"/>
        <v>73.08</v>
      </c>
      <c r="J10" s="19" t="s">
        <v>16</v>
      </c>
      <c r="K10" s="21"/>
      <c r="L10" s="3"/>
      <c r="M10" s="22"/>
      <c r="N10" s="22"/>
    </row>
    <row r="11" s="3" customFormat="1" ht="33" customHeight="1" spans="1:14">
      <c r="A11" s="17">
        <v>9</v>
      </c>
      <c r="B11" s="23">
        <v>20260725033</v>
      </c>
      <c r="C11" s="19" t="s">
        <v>12</v>
      </c>
      <c r="D11" s="24" t="s">
        <v>22</v>
      </c>
      <c r="E11" s="24" t="s">
        <v>32</v>
      </c>
      <c r="F11" s="20">
        <f t="shared" si="0"/>
        <v>44.1</v>
      </c>
      <c r="G11" s="19" t="s">
        <v>33</v>
      </c>
      <c r="H11" s="20">
        <v>0</v>
      </c>
      <c r="I11" s="20">
        <f t="shared" si="2"/>
        <v>44.1</v>
      </c>
      <c r="J11" s="19" t="s">
        <v>16</v>
      </c>
      <c r="K11" s="21"/>
      <c r="L11" s="3"/>
      <c r="M11" s="22"/>
      <c r="N11" s="22"/>
    </row>
    <row r="12" s="3" customFormat="1" ht="33" customHeight="1" spans="1:14">
      <c r="A12" s="17">
        <v>10</v>
      </c>
      <c r="B12" s="25">
        <v>20260725178</v>
      </c>
      <c r="C12" s="19" t="s">
        <v>12</v>
      </c>
      <c r="D12" s="24" t="s">
        <v>34</v>
      </c>
      <c r="E12" s="24" t="s">
        <v>35</v>
      </c>
      <c r="F12" s="20">
        <f t="shared" si="0"/>
        <v>52.2</v>
      </c>
      <c r="G12" s="19" t="s">
        <v>36</v>
      </c>
      <c r="H12" s="20">
        <f t="shared" si="1"/>
        <v>32.12</v>
      </c>
      <c r="I12" s="20">
        <f t="shared" si="2"/>
        <v>84.32</v>
      </c>
      <c r="J12" s="19" t="s">
        <v>19</v>
      </c>
      <c r="K12" s="21"/>
      <c r="L12" s="3"/>
      <c r="M12" s="22"/>
      <c r="N12" s="22"/>
    </row>
    <row r="13" s="3" customFormat="1" ht="33" customHeight="1" spans="1:14">
      <c r="A13" s="17">
        <v>11</v>
      </c>
      <c r="B13" s="25">
        <v>20260725152</v>
      </c>
      <c r="C13" s="19" t="s">
        <v>12</v>
      </c>
      <c r="D13" s="24" t="s">
        <v>34</v>
      </c>
      <c r="E13" s="24" t="s">
        <v>32</v>
      </c>
      <c r="F13" s="20">
        <f t="shared" si="0"/>
        <v>44.1</v>
      </c>
      <c r="G13" s="19" t="s">
        <v>37</v>
      </c>
      <c r="H13" s="20">
        <f t="shared" si="1"/>
        <v>14.104</v>
      </c>
      <c r="I13" s="20">
        <f t="shared" si="2"/>
        <v>58.204</v>
      </c>
      <c r="J13" s="19" t="s">
        <v>16</v>
      </c>
      <c r="K13" s="21"/>
      <c r="L13" s="3"/>
      <c r="M13" s="22"/>
      <c r="N13" s="22"/>
    </row>
    <row r="14" s="3" customFormat="1" ht="33" customHeight="1" spans="1:14">
      <c r="A14" s="17">
        <v>12</v>
      </c>
      <c r="B14" s="25">
        <v>20260725137</v>
      </c>
      <c r="C14" s="19" t="s">
        <v>12</v>
      </c>
      <c r="D14" s="24" t="s">
        <v>34</v>
      </c>
      <c r="E14" s="24" t="s">
        <v>38</v>
      </c>
      <c r="F14" s="20">
        <f t="shared" si="0"/>
        <v>43.8</v>
      </c>
      <c r="G14" s="19" t="s">
        <v>39</v>
      </c>
      <c r="H14" s="20">
        <f t="shared" si="1"/>
        <v>32.068</v>
      </c>
      <c r="I14" s="20">
        <f t="shared" si="2"/>
        <v>75.868</v>
      </c>
      <c r="J14" s="19" t="s">
        <v>16</v>
      </c>
      <c r="K14" s="21"/>
      <c r="M14" s="22"/>
      <c r="N14" s="22"/>
    </row>
  </sheetData>
  <autoFilter xmlns:etc="http://www.wps.cn/officeDocument/2017/etCustomData" ref="A2:L14" etc:filterBottomFollowUsedRange="0">
    <sortState ref="A2:L14">
      <sortCondition ref="I2" descending="1"/>
    </sortState>
    <extLst/>
  </autoFilter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顾翔</cp:lastModifiedBy>
  <dcterms:created xsi:type="dcterms:W3CDTF">2020-06-19T03:10:00Z</dcterms:created>
  <dcterms:modified xsi:type="dcterms:W3CDTF">2026-08-08T03:08:24Z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092DC55175024930A6FBE99756611A46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