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Sheet1!$B$2:$L$8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<sst xmlns="http://schemas.openxmlformats.org/spreadsheetml/2006/main" count="64" uniqueCount="36">
  <si>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都匀市匀创园区运营管理有限公司2026年面向社会公开招聘管理人员
总成绩及进入下一环节人员名单</t>
  </si>
  <si>
    <t>序号</t>
  </si>
  <si>
    <t>姓名</t>
  </si>
  <si>
    <t>单位名称</t>
  </si>
  <si>
    <t>单位代码</t>
  </si>
  <si>
    <t>职位名称</t>
  </si>
  <si>
    <t>职位代码</t>
  </si>
  <si>
    <t>笔试成绩</t>
  </si>
  <si>
    <t>笔试折算后成绩</t>
  </si>
  <si>
    <t>面试成绩</t>
  </si>
  <si>
    <t>面试折算后成绩</t>
  </si>
  <si>
    <t>总成绩</t>
  </si>
  <si>
    <t>所报岗位排名</t>
  </si>
  <si>
    <t>是否进入下一环节</t>
  </si>
  <si>
    <t>1</t>
  </si>
  <si>
    <t>龙庆顺</t>
  </si>
  <si>
    <t>都匀市匀创园区运营管理有限公司</t>
  </si>
  <si>
    <t>0101</t>
  </si>
  <si>
    <t>公司资产项目管理人员</t>
  </si>
  <si>
    <t>010101</t>
  </si>
  <si>
    <t>是</t>
  </si>
  <si>
    <t>2</t>
  </si>
  <si>
    <t>杨浩</t>
  </si>
  <si>
    <t>否</t>
  </si>
  <si>
    <t>3</t>
  </si>
  <si>
    <t>张伟</t>
  </si>
  <si>
    <t>4</t>
  </si>
  <si>
    <t>萧丁凡</t>
  </si>
  <si>
    <t>公司运营管理人员</t>
  </si>
  <si>
    <t>010102</t>
  </si>
  <si>
    <t>5</t>
  </si>
  <si>
    <t>李超</t>
  </si>
  <si>
    <t>6</t>
  </si>
  <si>
    <t>韦布燕</t>
  </si>
  <si>
    <t>7</t>
  </si>
  <si>
    <t>缪征锜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</si>
</sst>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2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color theme="1"/>
      <name val="Segoe UI"/>
      <charset val="134"/>
    </font>
    <font>
      <sz val="11"/>
      <name val="Calibri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177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7" fontId="7" fillId="3" borderId="3" xfId="0" applyNumberFormat="1" applyFont="1" applyFill="1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zoomScale="79" zoomScaleNormal="79" workbookViewId="0">
      <selection activeCell="U10" sqref="U10"/>
    </sheetView>
  </sheetViews>
  <sheetFormatPr defaultColWidth="8.75" defaultRowHeight="13.5"/>
  <cols>
    <col min="1" max="1" width="8.75" style="2"/>
    <col min="2" max="2" width="7.875" style="3" customWidth="1"/>
    <col min="3" max="3" width="31.625" style="3" customWidth="1"/>
    <col min="4" max="4" width="7.6" style="3" customWidth="1"/>
    <col min="5" max="5" width="21.25" style="3" customWidth="1"/>
    <col min="6" max="6" width="14.8666666666667" style="4" customWidth="1"/>
    <col min="7" max="7" width="10.625" style="5" customWidth="1"/>
    <col min="8" max="8" width="9.33333333333333" style="5" customWidth="1"/>
    <col min="9" max="9" width="9.96666666666667" style="6" customWidth="1"/>
    <col min="10" max="10" width="10.6" style="5" customWidth="1"/>
    <col min="11" max="11" width="8.625" style="5" customWidth="1"/>
    <col min="12" max="12" width="8.625" style="1" customWidth="1"/>
    <col min="13" max="13" width="11.8583333333333" style="1" customWidth="1"/>
    <col min="14" max="15" width="8.75" style="2"/>
    <col min="16" max="16" width="4.875" style="2" customWidth="1"/>
    <col min="17" max="16384" width="8.75" style="2"/>
  </cols>
  <sheetData>
    <row r="1" ht="52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customFormat="1" ht="50" customHeight="1" spans="1:13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3" t="s">
        <v>12</v>
      </c>
      <c r="M2" s="13" t="s">
        <v>13</v>
      </c>
    </row>
    <row r="3" s="1" customFormat="1" ht="39" customHeight="1" spans="1:13">
      <c r="A3" s="14" t="s">
        <v>14</v>
      </c>
      <c r="B3" s="14" t="s">
        <v>15</v>
      </c>
      <c r="C3" s="15" t="s">
        <v>16</v>
      </c>
      <c r="D3" s="16" t="s">
        <v>17</v>
      </c>
      <c r="E3" s="16" t="s">
        <v>18</v>
      </c>
      <c r="F3" s="17" t="s">
        <v>19</v>
      </c>
      <c r="G3" s="18">
        <v>75</v>
      </c>
      <c r="H3" s="19">
        <f t="shared" ref="H3:H9" si="0">G3*0.4</f>
        <v>30</v>
      </c>
      <c r="I3" s="19">
        <v>81.4</v>
      </c>
      <c r="J3" s="19">
        <f t="shared" ref="J3:J9" si="1">I3*0.6</f>
        <v>48.84</v>
      </c>
      <c r="K3" s="19">
        <f t="shared" ref="K3:K9" si="2">J3+H3</f>
        <v>78.84</v>
      </c>
      <c r="L3" s="20" t="s">
        <v>14</v>
      </c>
      <c r="M3" s="20" t="s">
        <v>20</v>
      </c>
    </row>
    <row r="4" s="1" customFormat="1" ht="39" customHeight="1" spans="1:13">
      <c r="A4" s="21" t="s">
        <v>21</v>
      </c>
      <c r="B4" s="21" t="s">
        <v>22</v>
      </c>
      <c r="C4" s="22" t="s">
        <v>16</v>
      </c>
      <c r="D4" s="23" t="s">
        <v>17</v>
      </c>
      <c r="E4" s="23" t="s">
        <v>18</v>
      </c>
      <c r="F4" s="24" t="s">
        <v>19</v>
      </c>
      <c r="G4" s="25">
        <v>77</v>
      </c>
      <c r="H4" s="26">
        <f t="shared" si="0"/>
        <v>30.8</v>
      </c>
      <c r="I4" s="26">
        <v>75.8</v>
      </c>
      <c r="J4" s="26">
        <f t="shared" si="1"/>
        <v>45.48</v>
      </c>
      <c r="K4" s="26">
        <f t="shared" si="2"/>
        <v>76.28</v>
      </c>
      <c r="L4" s="27">
        <v>2</v>
      </c>
      <c r="M4" s="28" t="s">
        <v>23</v>
      </c>
    </row>
    <row r="5" s="1" customFormat="1" ht="39" customHeight="1" spans="1:13">
      <c r="A5" s="21" t="s">
        <v>24</v>
      </c>
      <c r="B5" s="21" t="s">
        <v>25</v>
      </c>
      <c r="C5" s="22" t="s">
        <v>16</v>
      </c>
      <c r="D5" s="23" t="s">
        <v>17</v>
      </c>
      <c r="E5" s="23" t="s">
        <v>18</v>
      </c>
      <c r="F5" s="24" t="s">
        <v>19</v>
      </c>
      <c r="G5" s="25">
        <v>79</v>
      </c>
      <c r="H5" s="26">
        <f t="shared" si="0"/>
        <v>31.6</v>
      </c>
      <c r="I5" s="26">
        <v>70</v>
      </c>
      <c r="J5" s="26">
        <f t="shared" si="1"/>
        <v>42</v>
      </c>
      <c r="K5" s="26">
        <f t="shared" si="2"/>
        <v>73.6</v>
      </c>
      <c r="L5" s="27">
        <v>3</v>
      </c>
      <c r="M5" s="28" t="s">
        <v>23</v>
      </c>
    </row>
    <row r="6" s="1" customFormat="1" ht="39" customHeight="1" spans="1:13">
      <c r="A6" s="14" t="s">
        <v>26</v>
      </c>
      <c r="B6" s="14" t="s">
        <v>27</v>
      </c>
      <c r="C6" s="15" t="s">
        <v>16</v>
      </c>
      <c r="D6" s="16" t="s">
        <v>17</v>
      </c>
      <c r="E6" s="16" t="s">
        <v>28</v>
      </c>
      <c r="F6" s="17" t="s">
        <v>29</v>
      </c>
      <c r="G6" s="18">
        <v>79.5</v>
      </c>
      <c r="H6" s="19">
        <f t="shared" si="0"/>
        <v>31.8</v>
      </c>
      <c r="I6" s="19">
        <v>80.4</v>
      </c>
      <c r="J6" s="19">
        <f t="shared" si="1"/>
        <v>48.24</v>
      </c>
      <c r="K6" s="19">
        <f t="shared" si="2"/>
        <v>80.04</v>
      </c>
      <c r="L6" s="29">
        <v>1</v>
      </c>
      <c r="M6" s="20" t="s">
        <v>20</v>
      </c>
    </row>
    <row r="7" ht="39" customHeight="1" spans="1:13">
      <c r="A7" s="21" t="s">
        <v>30</v>
      </c>
      <c r="B7" s="21" t="s">
        <v>31</v>
      </c>
      <c r="C7" s="22" t="s">
        <v>16</v>
      </c>
      <c r="D7" s="23" t="s">
        <v>17</v>
      </c>
      <c r="E7" s="23" t="s">
        <v>28</v>
      </c>
      <c r="F7" s="24" t="s">
        <v>29</v>
      </c>
      <c r="G7" s="25">
        <v>70.5</v>
      </c>
      <c r="H7" s="26">
        <f t="shared" si="0"/>
        <v>28.2</v>
      </c>
      <c r="I7" s="26">
        <v>80.2</v>
      </c>
      <c r="J7" s="26">
        <f t="shared" si="1"/>
        <v>48.12</v>
      </c>
      <c r="K7" s="26">
        <f t="shared" si="2"/>
        <v>76.32</v>
      </c>
      <c r="L7" s="27">
        <v>2</v>
      </c>
      <c r="M7" s="28" t="s">
        <v>23</v>
      </c>
    </row>
    <row r="8" s="1" customFormat="1" ht="39" customHeight="1" spans="1:13">
      <c r="A8" s="21" t="s">
        <v>32</v>
      </c>
      <c r="B8" s="21" t="s">
        <v>33</v>
      </c>
      <c r="C8" s="22" t="s">
        <v>16</v>
      </c>
      <c r="D8" s="23" t="s">
        <v>17</v>
      </c>
      <c r="E8" s="23" t="s">
        <v>28</v>
      </c>
      <c r="F8" s="24" t="s">
        <v>29</v>
      </c>
      <c r="G8" s="25">
        <v>72.5</v>
      </c>
      <c r="H8" s="26">
        <f t="shared" si="0"/>
        <v>29</v>
      </c>
      <c r="I8" s="26">
        <v>77.6</v>
      </c>
      <c r="J8" s="26">
        <f t="shared" si="1"/>
        <v>46.56</v>
      </c>
      <c r="K8" s="26">
        <f t="shared" si="2"/>
        <v>75.56</v>
      </c>
      <c r="L8" s="27">
        <v>3</v>
      </c>
      <c r="M8" s="28" t="s">
        <v>23</v>
      </c>
    </row>
    <row r="9" s="1" customFormat="1" ht="39" customHeight="1" spans="1:13">
      <c r="A9" s="21" t="s">
        <v>34</v>
      </c>
      <c r="B9" s="21" t="s">
        <v>35</v>
      </c>
      <c r="C9" s="22" t="s">
        <v>16</v>
      </c>
      <c r="D9" s="23" t="s">
        <v>17</v>
      </c>
      <c r="E9" s="23" t="s">
        <v>28</v>
      </c>
      <c r="F9" s="24" t="s">
        <v>29</v>
      </c>
      <c r="G9" s="25">
        <v>70.5</v>
      </c>
      <c r="H9" s="26">
        <f t="shared" si="0"/>
        <v>28.2</v>
      </c>
      <c r="I9" s="26">
        <v>75</v>
      </c>
      <c r="J9" s="26">
        <f t="shared" si="1"/>
        <v>45</v>
      </c>
      <c r="K9" s="26">
        <f t="shared" si="2"/>
        <v>73.2</v>
      </c>
      <c r="L9" s="27">
        <v>4</v>
      </c>
      <c r="M9" s="28" t="s">
        <v>23</v>
      </c>
    </row>
  </sheetData>
  <sortState ref="B3:O9">
    <sortCondition ref="F3"/>
  </sortState>
  <mergeCells count="1">
    <mergeCell ref="A1:M1"/>
  </mergeCells>
  <conditionalFormatting sqref="A2">
    <cfRule type="duplicateValues" dxfId="0" priority="2"/>
  </conditionalFormatting>
  <conditionalFormatting sqref="A3:A9">
    <cfRule type="duplicateValues" dxfId="0" priority="1"/>
  </conditionalFormatting>
  <conditionalFormatting sqref="B3:B9">
    <cfRule type="duplicateValues" dxfId="0" priority="3"/>
  </conditionalFormatting>
  <conditionalFormatting sqref="B2 B10:B1048576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Leo。</cp:lastModifiedBy>
  <dcterms:created xsi:type="dcterms:W3CDTF">2021-05-25T07:24:00Z</dcterms:created>
  <dcterms:modified xsi:type="dcterms:W3CDTF">2026-09-07T09:31:08Z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eadingLayout">
    <vt:bool>true</vt:bool>
  </property>
  <property fmtid="{D5CDD505-2E9C-101B-9397-08002B2CF9AE}" pid="4" name="ICV">
    <vt:lpwstr>0C5BAB28F2F7445BA03702D21102CFEA_13</vt:lpwstr>
  </property>
  <property fmtid="{D5CDD505-2E9C-101B-9397-08002B2CF9AE}" pid="5" name="CalculationRule">
    <vt:i4>0</vt:i4>
  </property>
</Properties>
</file>